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  <sheet name="2g" sheetId="7" r:id="rId7"/>
    <sheet name="2h" sheetId="8" r:id="rId8"/>
    <sheet name="2i" sheetId="9" r:id="rId9"/>
    <sheet name="2j" sheetId="10" r:id="rId10"/>
    <sheet name="2k" sheetId="11" r:id="rId11"/>
    <sheet name="2l" sheetId="12" r:id="rId12"/>
    <sheet name="2m" sheetId="13" r:id="rId13"/>
  </sheets>
  <definedNames/>
  <calcPr fullCalcOnLoad="1"/>
</workbook>
</file>

<file path=xl/sharedStrings.xml><?xml version="1.0" encoding="utf-8"?>
<sst xmlns="http://schemas.openxmlformats.org/spreadsheetml/2006/main" count="714" uniqueCount="193">
  <si>
    <t>Lp.</t>
  </si>
  <si>
    <t>j.m.</t>
  </si>
  <si>
    <t>WYKONAWCA:</t>
  </si>
  <si>
    <t>Przedmiot zamówienia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</si>
  <si>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</si>
  <si>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</si>
  <si>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</si>
  <si>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</si>
  <si>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</si>
  <si>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</si>
  <si>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</si>
  <si>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</si>
  <si>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</si>
  <si>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miejscowość, data</t>
  </si>
  <si>
    <t>C</t>
  </si>
  <si>
    <t>D</t>
  </si>
  <si>
    <t>H</t>
  </si>
  <si>
    <t>I</t>
  </si>
  <si>
    <t>Załącznik nr 2a do zapytania ofertowego</t>
  </si>
  <si>
    <t>Załącznik nr 2b do zapytania ofertowego</t>
  </si>
  <si>
    <t>J</t>
  </si>
  <si>
    <t>K</t>
  </si>
  <si>
    <t>L</t>
  </si>
  <si>
    <t>Załącznik nr 2c do zapytania ofertowego</t>
  </si>
  <si>
    <t>FORMULARZ OFERTY</t>
  </si>
  <si>
    <t>M</t>
  </si>
  <si>
    <t>Wojewódzki Inspektorat Weterynarii w Olsztynie</t>
  </si>
  <si>
    <t xml:space="preserve">ul. Szarych Szeregów 7, </t>
  </si>
  <si>
    <t>OPIS PRZEDMIOTU ZAMÓWIENIA</t>
  </si>
  <si>
    <t>RAZEM:</t>
  </si>
  <si>
    <t>I FAKTURA</t>
  </si>
  <si>
    <t>II FAKTURA</t>
  </si>
  <si>
    <t>Cena jednostkowa brutto</t>
  </si>
  <si>
    <t>Stawka VAT</t>
  </si>
  <si>
    <t>Wartość brutto (kol. E x kol. F)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</si>
  <si>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</si>
  <si>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</si>
  <si>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Załącznik nr 2d do zapytania ofertowego</t>
  </si>
  <si>
    <t>Załącznik nr 2e do zapytania ofertowego</t>
  </si>
  <si>
    <t>OŚWIADCZENIE WYKONAWCY:</t>
  </si>
  <si>
    <t>Wartość brutto (kol. F x kol. G)</t>
  </si>
  <si>
    <t>Wartość brutto (kol. G x kol. J)</t>
  </si>
  <si>
    <t>Wartość brutto (kol. G x kol. L)</t>
  </si>
  <si>
    <t>Szt.</t>
  </si>
  <si>
    <t>Oferuję/my realizację zamówienia za powiększoną o podatek od towarów i usług (VAT) cenę brutto ___________ zł (słownie: ______________________ złotych).</t>
  </si>
  <si>
    <t>Oferuję/my realizację zamówienia za powiększoną o podatek od towarów i usług (VAT) cenę brutto ___________ zł (słownie: _____________________________________________ złotych), w tym:</t>
  </si>
  <si>
    <t>podpis osoby upoważnionej do reprezentowania Wykonawcy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</si>
  <si>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</si>
  <si>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t>Załącznik nr 2f do zapytania ofertowego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</si>
  <si>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Szkło laboratoryjne klasy A – Cylindry miarowe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</si>
  <si>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znak sprawy: WIW-A-AGZ.272.330.2023.JO.KK</t>
  </si>
  <si>
    <t>Charakterystyka</t>
  </si>
  <si>
    <t>Nazwa producenta/ nr katalogowy</t>
  </si>
  <si>
    <t xml:space="preserve">Ilość                       </t>
  </si>
  <si>
    <t>BRAND 32728</t>
  </si>
  <si>
    <t>BRAND 32738</t>
  </si>
  <si>
    <r>
      <t xml:space="preserve">Cylinder miarowy wysoki, </t>
    </r>
    <r>
      <rPr>
        <b/>
        <sz val="12"/>
        <color indexed="8"/>
        <rFont val="Bookman Old Style"/>
        <family val="1"/>
      </rPr>
      <t>pojemność 50 ml</t>
    </r>
  </si>
  <si>
    <r>
      <t xml:space="preserve">Cylinder miarowy wysoki, </t>
    </r>
    <r>
      <rPr>
        <b/>
        <sz val="12"/>
        <color indexed="8"/>
        <rFont val="Bookman Old Style"/>
        <family val="1"/>
      </rPr>
      <t>pojemność 100 ml</t>
    </r>
  </si>
  <si>
    <r>
      <t xml:space="preserve">szkło Duran®, DIN EN ISO 4788, wzorcowane na wlew ("In"), z wylewką i sześciokątną stopką szklaną, oranżowa podziałka, podziałka co 1 ml, granica błędu ± 0,5 ml. Główne podziałki w formie pierścieni. </t>
    </r>
    <r>
      <rPr>
        <b/>
        <sz val="12"/>
        <color indexed="8"/>
        <rFont val="Bookman Old Style"/>
        <family val="1"/>
      </rPr>
      <t>Certyfikat indywidualny</t>
    </r>
    <r>
      <rPr>
        <sz val="12"/>
        <color indexed="8"/>
        <rFont val="Bookman Old Style"/>
        <family val="1"/>
      </rPr>
      <t>. Poświadczona zgodność. Wysokość 260 mm.</t>
    </r>
  </si>
  <si>
    <r>
      <t xml:space="preserve">szkło Duran®, DIN EN ISO 4788, wzorcowane na wlew ("In"), z wylewką i sześciokątną stopką szklaną, oranżowa podziałka, podziałka co 1 ml, granica błędu ± 0,5 ml. Główne podziałki w formie pierścieni. </t>
    </r>
    <r>
      <rPr>
        <b/>
        <sz val="12"/>
        <color indexed="8"/>
        <rFont val="Bookman Old Style"/>
        <family val="1"/>
      </rPr>
      <t>Certyfikat indywidualny</t>
    </r>
    <r>
      <rPr>
        <sz val="12"/>
        <color indexed="8"/>
        <rFont val="Bookman Old Style"/>
        <family val="1"/>
      </rPr>
      <t>. Poświadczona zgodność. Wysokość 200 mm.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</si>
  <si>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2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Szkło laboratoryjne klasy A – Kolby miarowe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</si>
  <si>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Hirschmann 684-2960270</t>
  </si>
  <si>
    <t>Hirschmann 684-2960275</t>
  </si>
  <si>
    <t>Hirschmann 684-2820280</t>
  </si>
  <si>
    <t>Hirschmann 684-2820285</t>
  </si>
  <si>
    <t>szt.</t>
  </si>
  <si>
    <r>
      <t xml:space="preserve">Kolba miarowa </t>
    </r>
    <r>
      <rPr>
        <b/>
        <sz val="12"/>
        <color indexed="8"/>
        <rFont val="Bookman Old Style"/>
        <family val="1"/>
      </rPr>
      <t xml:space="preserve">pojemność 25 ml </t>
    </r>
  </si>
  <si>
    <r>
      <t xml:space="preserve">Kolba miarowa </t>
    </r>
    <r>
      <rPr>
        <b/>
        <sz val="12"/>
        <color indexed="8"/>
        <rFont val="Bookman Old Style"/>
        <family val="1"/>
      </rPr>
      <t xml:space="preserve">pojemność 50 ml </t>
    </r>
  </si>
  <si>
    <r>
      <t xml:space="preserve">Kolba miarowa </t>
    </r>
    <r>
      <rPr>
        <b/>
        <sz val="12"/>
        <color indexed="8"/>
        <rFont val="Bookman Old Style"/>
        <family val="1"/>
      </rPr>
      <t>pojemność 100 ml</t>
    </r>
  </si>
  <si>
    <r>
      <t xml:space="preserve">Kolba miarowa </t>
    </r>
    <r>
      <rPr>
        <b/>
        <sz val="12"/>
        <rFont val="Bookman Old Style"/>
        <family val="1"/>
      </rPr>
      <t>pojemność 200 ml</t>
    </r>
  </si>
  <si>
    <r>
      <t xml:space="preserve">Kolba miarowa </t>
    </r>
    <r>
      <rPr>
        <b/>
        <sz val="12"/>
        <color indexed="8"/>
        <rFont val="Bookman Old Style"/>
        <family val="1"/>
      </rPr>
      <t>z korkiem szklanym i certyfikatem serii</t>
    </r>
    <r>
      <rPr>
        <sz val="12"/>
        <color indexed="8"/>
        <rFont val="Bookman Old Style"/>
        <family val="1"/>
      </rPr>
      <t xml:space="preserve">, klasa A (szkło białe trapez). Szlif 10/19. </t>
    </r>
  </si>
  <si>
    <r>
      <t xml:space="preserve">Kolba miarowa </t>
    </r>
    <r>
      <rPr>
        <b/>
        <sz val="12"/>
        <color indexed="8"/>
        <rFont val="Bookman Old Style"/>
        <family val="1"/>
      </rPr>
      <t>z korkiem szklanym i certyfikatem serii</t>
    </r>
    <r>
      <rPr>
        <sz val="12"/>
        <color indexed="8"/>
        <rFont val="Bookman Old Style"/>
        <family val="1"/>
      </rPr>
      <t>, klasa A (szkło białe trapez). Szlif 12/21.</t>
    </r>
  </si>
  <si>
    <r>
      <t xml:space="preserve">Kolba miarowa </t>
    </r>
    <r>
      <rPr>
        <b/>
        <sz val="12"/>
        <color indexed="8"/>
        <rFont val="Bookman Old Style"/>
        <family val="1"/>
      </rPr>
      <t>z korkiem szklanym i certyfikatem serii,</t>
    </r>
    <r>
      <rPr>
        <sz val="12"/>
        <color indexed="8"/>
        <rFont val="Bookman Old Style"/>
        <family val="1"/>
      </rPr>
      <t xml:space="preserve"> klasa A (szkło białe). Szlif 12/21.</t>
    </r>
  </si>
  <si>
    <r>
      <t xml:space="preserve">Kolba miarowa </t>
    </r>
    <r>
      <rPr>
        <b/>
        <sz val="12"/>
        <rFont val="Bookman Old Style"/>
        <family val="1"/>
      </rPr>
      <t>z korkiem szklanym i certyfikatem serii</t>
    </r>
    <r>
      <rPr>
        <sz val="12"/>
        <rFont val="Bookman Old Style"/>
        <family val="1"/>
      </rPr>
      <t>, klasa A (szkło białe). Szlif 14/23.</t>
    </r>
  </si>
  <si>
    <t xml:space="preserve">Ilość                     </t>
  </si>
  <si>
    <t xml:space="preserve">Ilość                   </t>
  </si>
  <si>
    <t xml:space="preserve">Ilość          </t>
  </si>
  <si>
    <t>Kolba Erlenmayera, wąska szyjka, pojemność 200 ml</t>
  </si>
  <si>
    <t>Kolba Erlenmayera, wąska szyjka, pojemność 250 ml</t>
  </si>
  <si>
    <t>Kolba Erlenmeyera, wąska szyjka, pojemność 300 ml</t>
  </si>
  <si>
    <t>Kolba Erlenmeyera, wąska szyjka, pojemność 500 ml</t>
  </si>
  <si>
    <t>Kolba Erlenmeyera, wąska szyjka, pojemność 1000 ml</t>
  </si>
  <si>
    <t>Kolba Erlenmeyera, wąska szyjka, pojemność 3000 ml</t>
  </si>
  <si>
    <t>Kolba Erlenmeyera, szeroka szyjka, pojemność 100 ml</t>
  </si>
  <si>
    <t>Kolba Erlenmeyera, szeroka szyjka, pojemność 300 ml</t>
  </si>
  <si>
    <t>Kolba Erlenmeyera, szeroka szyjka, pojemność 500 ml</t>
  </si>
  <si>
    <t>Kolba Erlenmeyera, szeroka szyjka, pojemność 1000 ml</t>
  </si>
  <si>
    <t>ze szkła DURAN®, ISO 1773 z zawijką i podziałką. Wysokość 135 mm, średnica wewnętrzna szyjki 34 mm, średnica zewnętrzna kolby 79 mm(dna)</t>
  </si>
  <si>
    <t>ze szkła DURAN®, ISO 1773 z zawijką i podziałką. Wysokość 145 mm, średnica wewnętrzna szyjki 34 mm, średnica zewnętrzna kolby 85 mm(dna)</t>
  </si>
  <si>
    <t>ze szkła DURAN®, DIN 12385, z zawijką i podziałką. Wysokość 156 mm, średnica zewnętrzna szyjki 34 mm, średnica zewnętrzna kolby 87 mm</t>
  </si>
  <si>
    <t>ze szkła DURAN®, ISO 1773 z zawijką i podziałką. Wysokość 180 mm, średnica wewnętrzna szyjki 34 mm, średnica zewnętrzna kolby 105 mm(dna)</t>
  </si>
  <si>
    <t>ze szkła DURAN®, ISO 1773 z zawijką i podziałką. Wysokość 220 mm, średnica zewnętrzna szyjki 42 mm, średnica zewnętrzna kolby 131 mm.</t>
  </si>
  <si>
    <t>ze szkła DURAN®, z zawijką i podziałką. Wysokość 310 mm, średnica zewnętrzna szyjki 51 mm, średnica zewnętrzna kolby 187 mm.</t>
  </si>
  <si>
    <t>ze szkła DURAN®, DIN 12385, z zawijką i podziałką. Wysokość 105 mm, średnica zewnętrzna szyjki 34 mm, średnica zewnętrzna kolby 64 mm.</t>
  </si>
  <si>
    <t>ze szkła DURAN®, DIN 12385, z zawijką i podziałką. Wysokość 156 mm, średnica zewnętrzna szyjki 50 mm, średnica zewnętrzna kolby 87 mm.</t>
  </si>
  <si>
    <t>ze szkła DURAN®, DIN 12385, z zawijką i podziałką. Wysokość 175 mm, średnica zewnętrzna szyjki 50 mm, średnica zewnętrzna kolby 105 mm.</t>
  </si>
  <si>
    <t>ze szkła DURAN®, DIN 12385, z zawijką i podziałką. Wysokość 220 mm, średnica zewnętrzna szyjki 50 mm, średnica zewnętrzna kolby 131 mm.</t>
  </si>
  <si>
    <t>DURAN 212163202</t>
  </si>
  <si>
    <t>DURAN 212163605</t>
  </si>
  <si>
    <t>DURAN 212163905</t>
  </si>
  <si>
    <t>DURAN 212164404</t>
  </si>
  <si>
    <t>DURAN 212165409</t>
  </si>
  <si>
    <t>DURAN 212166808</t>
  </si>
  <si>
    <t>DURAN 212262401</t>
  </si>
  <si>
    <t>DURAN 212263903</t>
  </si>
  <si>
    <t>DURAN 212264402</t>
  </si>
  <si>
    <t>DURAN 212265407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</si>
  <si>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3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Szkło laboratoryjne klasy B – Kolby Erlenmayera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</si>
  <si>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4 – Szkło laboratoryjne klasy B – Probówki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</si>
  <si>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ze szkła DURAN®, z prostym brzegiem, okrągłym dnem, 10x100 mm, średnica wewnętrzna 10 mm, grubość ścianki 0,8-1,0 mm</t>
  </si>
  <si>
    <t>DURAN 261310603</t>
  </si>
  <si>
    <t xml:space="preserve">op. a'100 szt. </t>
  </si>
  <si>
    <t>ze szkła DURAN®, z prostym brzegiem, okrągłym dnem, 12x100 mm, średnica wewnętrzna 12 mm, grubość ścianki 0,8-1,0 mm</t>
  </si>
  <si>
    <t xml:space="preserve">DURAN 261311102 </t>
  </si>
  <si>
    <r>
      <t xml:space="preserve">Probówka bakteriologiczna, </t>
    </r>
    <r>
      <rPr>
        <b/>
        <sz val="12"/>
        <color indexed="8"/>
        <rFont val="Bookman Old Style"/>
        <family val="1"/>
      </rPr>
      <t>pojemność 5 ml</t>
    </r>
  </si>
  <si>
    <r>
      <t xml:space="preserve">Probówka bakteriologiczna, </t>
    </r>
    <r>
      <rPr>
        <b/>
        <sz val="12"/>
        <rFont val="Bookman Old Style"/>
        <family val="1"/>
      </rPr>
      <t>pojemność 8 ml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</si>
  <si>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5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Szkło laboratoryjne klasy B – Probówki AR z gwintem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</si>
  <si>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Probówka bakteriologiczna, szkło sodowo-wapniowe, 12 x 100 mm, GL 14, z nakrętką (PP), z gumową uszczelką</t>
  </si>
  <si>
    <t>DURAN 231751159</t>
  </si>
  <si>
    <t>Probówka bakteriologiczna, szkło sodowo-wapniowe, 18 x 180 mm, GL 18, z nakrętką (PP),z gumową uszczelką</t>
  </si>
  <si>
    <t>DURAN 231752352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</si>
  <si>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6 – Szkło laboratoryjne klasy B – Zlewki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</si>
  <si>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Zlewka wysoka 100ml, z wylewem i podziałką, [śr.48mm/wys.80mm]</t>
  </si>
  <si>
    <t>SIMAX 153/100</t>
  </si>
  <si>
    <t>Zlewka niska 250ml, z wylewem i podziałką, [śr.70mm/wys.95mm]</t>
  </si>
  <si>
    <t>SIMAX 155/250</t>
  </si>
  <si>
    <t>Zlewka niska 2.000ml, z wylewem i podziałką, [śr.130mm/wys.185mm]</t>
  </si>
  <si>
    <t>SIMAX 155/2000</t>
  </si>
  <si>
    <t>Zlewka niska 3.000ml, z wylewem i podziałką, [śr.150mm/wys.210mm]</t>
  </si>
  <si>
    <t>SIMAX 155/3000</t>
  </si>
  <si>
    <t>Zlewka niska 600ml, z wylewem i podziałką, [śr.90mm/wys.125mm]</t>
  </si>
  <si>
    <t>SIMAX 155/600</t>
  </si>
  <si>
    <r>
      <t xml:space="preserve">Zlewka wysoka, </t>
    </r>
    <r>
      <rPr>
        <b/>
        <sz val="12"/>
        <color indexed="8"/>
        <rFont val="Bookman Old Style"/>
        <family val="1"/>
      </rPr>
      <t>pojemność 100 ml</t>
    </r>
  </si>
  <si>
    <r>
      <t xml:space="preserve">Zlewka niska, </t>
    </r>
    <r>
      <rPr>
        <b/>
        <sz val="12"/>
        <color indexed="8"/>
        <rFont val="Bookman Old Style"/>
        <family val="1"/>
      </rPr>
      <t xml:space="preserve">pojemność 250 ml </t>
    </r>
  </si>
  <si>
    <r>
      <t xml:space="preserve">Zlewka niska, </t>
    </r>
    <r>
      <rPr>
        <b/>
        <sz val="12"/>
        <color indexed="8"/>
        <rFont val="Bookman Old Style"/>
        <family val="1"/>
      </rPr>
      <t xml:space="preserve">pojemność 2000 ml </t>
    </r>
  </si>
  <si>
    <r>
      <t xml:space="preserve">Zlewka niska, </t>
    </r>
    <r>
      <rPr>
        <b/>
        <sz val="12"/>
        <color indexed="8"/>
        <rFont val="Bookman Old Style"/>
        <family val="1"/>
      </rPr>
      <t xml:space="preserve">pojemność 3000 ml </t>
    </r>
  </si>
  <si>
    <r>
      <t xml:space="preserve">Zlewka niska, </t>
    </r>
    <r>
      <rPr>
        <b/>
        <sz val="12"/>
        <color indexed="8"/>
        <rFont val="Bookman Old Style"/>
        <family val="1"/>
      </rPr>
      <t>pojemność 600 ml</t>
    </r>
  </si>
  <si>
    <r>
      <t xml:space="preserve">Probówka AR z gwintem </t>
    </r>
    <r>
      <rPr>
        <b/>
        <sz val="12"/>
        <color indexed="8"/>
        <rFont val="Bookman Old Style"/>
        <family val="1"/>
      </rPr>
      <t>pojemność 6 ml</t>
    </r>
  </si>
  <si>
    <r>
      <t xml:space="preserve">Probówka AR z gwintem </t>
    </r>
    <r>
      <rPr>
        <b/>
        <sz val="12"/>
        <color indexed="8"/>
        <rFont val="Bookman Old Style"/>
        <family val="1"/>
      </rPr>
      <t>pojemność 32 ml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</si>
  <si>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7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Szkło laboratoryjne klasy B – Cylindry miarowe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</si>
  <si>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2g do zapytania ofertowego</t>
  </si>
  <si>
    <t>Cylinder miarowy wysoki 50ml (0,50), klasa A, skala niebieska podz.1,0 [śr.26,0mm/wys.195mm]</t>
  </si>
  <si>
    <t>SIMAX 1634 BB/50</t>
  </si>
  <si>
    <t xml:space="preserve">Cylinder miarowy wysoki 1.000ml (5,00), klasa A, skala niebieska podz.10,0 [śr.67,0mm/wys.465mm] </t>
  </si>
  <si>
    <t xml:space="preserve">SIMAX 1634 BB/1000 </t>
  </si>
  <si>
    <t>Cylinder miarowy wysoki 2.000ml (10,00), klasa A, skala niebieska podz.20,0 [śr.83,5mm/wys.565mm]</t>
  </si>
  <si>
    <t>SIMAX 1634 BB/2000</t>
  </si>
  <si>
    <t>Cylinder miarowy niski 100ml (2,0), kl.B, skala brązowa podz.2,0 [śr.41,0mm/wys.170mm]</t>
  </si>
  <si>
    <t>SIMAX 1645 BB/100</t>
  </si>
  <si>
    <r>
      <t xml:space="preserve">Cylinder miarowy wysoki, </t>
    </r>
    <r>
      <rPr>
        <b/>
        <sz val="12"/>
        <color indexed="8"/>
        <rFont val="Bookman Old Style"/>
        <family val="1"/>
      </rPr>
      <t>pojemność 50 ml</t>
    </r>
  </si>
  <si>
    <r>
      <t xml:space="preserve">Cylinder miarowy wysoki, </t>
    </r>
    <r>
      <rPr>
        <b/>
        <sz val="12"/>
        <color indexed="8"/>
        <rFont val="Bookman Old Style"/>
        <family val="1"/>
      </rPr>
      <t>pojemność 1000 ml</t>
    </r>
  </si>
  <si>
    <r>
      <t xml:space="preserve">Cylinder miarowy niski, </t>
    </r>
    <r>
      <rPr>
        <b/>
        <sz val="12"/>
        <rFont val="Bookman Old Style"/>
        <family val="1"/>
      </rPr>
      <t>pojemność 100 ml</t>
    </r>
  </si>
  <si>
    <r>
      <t xml:space="preserve">Cylinder miarowy wysoki, </t>
    </r>
    <r>
      <rPr>
        <b/>
        <sz val="12"/>
        <color indexed="8"/>
        <rFont val="Bookman Old Style"/>
        <family val="1"/>
      </rPr>
      <t>pojemność 2000 ml</t>
    </r>
  </si>
  <si>
    <t>Załącznik nr 2h do zapytania ofertowego</t>
  </si>
  <si>
    <t>Szklany cylinder miarowy klasy B, ze stopką plastikową oraz znacznikiem PP, szkło Boro 3.3</t>
  </si>
  <si>
    <t>CHEMLAND 08-137.202.07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</si>
  <si>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8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Szkło laboratoryjne klasy B – Cylinder miarowy z plastikową stopką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</si>
  <si>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Cylinder miarowy wysoki, </t>
    </r>
    <r>
      <rPr>
        <b/>
        <sz val="12"/>
        <color indexed="8"/>
        <rFont val="Bookman Old Style"/>
        <family val="1"/>
      </rPr>
      <t>pojemność 500 ml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</si>
  <si>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9 – Szkło laboratoryjne klasy B – Szkiełka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</si>
  <si>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2i do zapytania ofertowego</t>
  </si>
  <si>
    <t>Szkiełka mikroskopowe</t>
  </si>
  <si>
    <t>podstawowe, Menzel-Glaser z czystego białego (bezbarwnego) szkła sodowo - wapniowego pierwszej klasy hydrolitycznej, grubość 1 mm, wymiary 76x26 mm (DIN ISO 8037-1) z oszlifowanymi brzegami, bez pola do opisu</t>
  </si>
  <si>
    <t>MENZEL-GLASER</t>
  </si>
  <si>
    <t>op. a’50 szt.</t>
  </si>
  <si>
    <t>podstawowe, Menzel-Glaser z czystego białego (bezbarwnego) szkła sodowo - wapniowego pierwszej klasy hydrolitycznej, grubość 1 mm, wymiary 76x26 mm (DIN ISO 8037-1) z oszlifowanymi brzegami, z matowym polem do opisu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</si>
  <si>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10 – Szkło laboratoryjne klasy B – Szkiełka z wgłębieniem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</si>
  <si>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2j do zapytania ofertowego</t>
  </si>
  <si>
    <t>Szkiełka mikroskopowe z łezką (wgłębieniem)</t>
  </si>
  <si>
    <t xml:space="preserve">Wykonane ze szkła sodowo-wapniowego, krawędzie szlifowane pod kątem 90 stopni. 
Wymiary szkiełka: 76 x 26 x 1,2-1,5 mm.
Śr. wgłębienia: 15-18 mm., gł. wgłębienia: 0,6-0,8 mm. </t>
  </si>
  <si>
    <t>Załącznik nr 2k do zapytania ofertowego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</si>
  <si>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11 – Szkło laboratoryjne klasy B – Butelki,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</si>
  <si>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Butla laboratoryjna szklana, pojemność 100 ml</t>
  </si>
  <si>
    <t>Butla biała 100ml, szeroka szyja, szlif [29/22], z korkiem, szkło sodowo-wapniowe, fi52mm/h97mm</t>
  </si>
  <si>
    <t>DURAN 231852404</t>
  </si>
  <si>
    <t>Butelka laboratoryjna z gwintem i podziałką, pojemność 100 ml</t>
  </si>
  <si>
    <t>Butelka oranż DURAN® 100 ml, GL 45, bez nakrętki i pierścienia wylewowego, fi56mm/h100mm</t>
  </si>
  <si>
    <t>DURAN 218062405</t>
  </si>
  <si>
    <t>Butelka laboratoryjna z gwintem i podziałką, pojemność 5000 ml</t>
  </si>
  <si>
    <t>Butelka biała DURAN®, poj. 5.000 ml, z podziałką, GL45, bez nakrętki i pierścienia wylewowego (fi182mm/h330mm)</t>
  </si>
  <si>
    <t>DURAN 218017304</t>
  </si>
  <si>
    <t>Załącznik nr 2l do zapytania ofertowego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</si>
  <si>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12 – Szkło laboratoryjne klasy B – Naczynia,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</si>
  <si>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Naczynko wagowe, pojemność 5 ml</t>
  </si>
  <si>
    <t>Naczynko wagowe, poj.5 ml, DURAN®, niskie ze szlifowaną pokrywą z uchwytem (fi28mm/h25mm)</t>
  </si>
  <si>
    <t>DURAN 242101304</t>
  </si>
  <si>
    <t>Naczynie szklane na preparaty, pojemność 530 ml</t>
  </si>
  <si>
    <t>Pojemnik na preparaty, poj.530 ml DURAN® ze szlifowaną pokrywą z uchwytem (fi85mm/h153 mm)</t>
  </si>
  <si>
    <t>DURAN 242092405</t>
  </si>
  <si>
    <t>Załącznik nr 2m do zapytania ofertowego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</si>
  <si>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13 – Szkło laboratoryjne klasy B – Rozdzielacz gruszkowy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</si>
  <si>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Rozdzielacz gruszkowy (stożkowy) typu Squibba, pojemność 2000 ml</t>
  </si>
  <si>
    <t>Bez podziałki, z kranem szklano-teflonowym, szlif 29/32 NS</t>
  </si>
  <si>
    <t>VWR 532-0011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</si>
</sst>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vertAlign val="superscript"/>
      <sz val="11"/>
      <name val="Bookman Old Style"/>
      <family val="1"/>
    </font>
    <font>
      <sz val="11"/>
      <name val="Arial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u val="single"/>
      <sz val="11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/>
    </xf>
    <xf numFmtId="0" fontId="62" fillId="0" borderId="0" xfId="0" applyFont="1" applyAlignment="1" applyProtection="1" quotePrefix="1">
      <alignment horizontal="left" wrapText="1"/>
      <protection locked="0"/>
    </xf>
    <xf numFmtId="0" fontId="59" fillId="0" borderId="0" xfId="0" applyFont="1" applyAlignment="1" applyProtection="1" quotePrefix="1">
      <alignment horizontal="left" wrapText="1"/>
      <protection locked="0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wrapText="1"/>
      <protection locked="0"/>
    </xf>
    <xf numFmtId="0" fontId="64" fillId="0" borderId="0" xfId="44" applyFont="1" applyAlignment="1">
      <alignment horizontal="justify" vertical="center"/>
    </xf>
    <xf numFmtId="0" fontId="59" fillId="0" borderId="0" xfId="0" applyFont="1" applyAlignment="1" applyProtection="1">
      <alignment horizontal="left" vertical="top" wrapText="1"/>
      <protection locked="0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66" fillId="0" borderId="18" xfId="0" applyNumberFormat="1" applyFont="1" applyBorder="1" applyAlignment="1" applyProtection="1">
      <alignment horizontal="center" vertical="center"/>
      <protection locked="0"/>
    </xf>
    <xf numFmtId="2" fontId="8" fillId="33" borderId="19" xfId="0" applyNumberFormat="1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2" fontId="66" fillId="0" borderId="22" xfId="0" applyNumberFormat="1" applyFont="1" applyBorder="1" applyAlignment="1" applyProtection="1">
      <alignment horizontal="center" vertical="center"/>
      <protection locked="0"/>
    </xf>
    <xf numFmtId="2" fontId="66" fillId="0" borderId="23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65" fillId="0" borderId="27" xfId="0" applyNumberFormat="1" applyFont="1" applyBorder="1" applyAlignment="1">
      <alignment horizontal="center" vertical="center"/>
    </xf>
    <xf numFmtId="2" fontId="66" fillId="0" borderId="28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7" fillId="34" borderId="0" xfId="57" applyFont="1" applyFill="1" applyBorder="1" applyAlignment="1">
      <alignment horizontal="center" vertical="center" wrapText="1"/>
      <protection/>
    </xf>
    <xf numFmtId="0" fontId="59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7" fillId="0" borderId="0" xfId="53" applyFont="1" applyAlignment="1">
      <alignment vertical="center"/>
    </xf>
    <xf numFmtId="0" fontId="6" fillId="0" borderId="0" xfId="0" applyFont="1" applyAlignment="1" applyProtection="1">
      <alignment vertical="top" wrapText="1"/>
      <protection locked="0"/>
    </xf>
    <xf numFmtId="9" fontId="7" fillId="33" borderId="30" xfId="61" applyNumberFormat="1" applyFont="1" applyFill="1" applyBorder="1" applyAlignment="1">
      <alignment horizontal="center" vertical="center" wrapText="1"/>
    </xf>
    <xf numFmtId="9" fontId="7" fillId="33" borderId="31" xfId="61" applyFont="1" applyFill="1" applyBorder="1" applyAlignment="1">
      <alignment horizontal="center" vertical="center" wrapText="1"/>
    </xf>
    <xf numFmtId="9" fontId="7" fillId="33" borderId="11" xfId="6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9" fillId="0" borderId="25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/>
    </xf>
    <xf numFmtId="2" fontId="65" fillId="0" borderId="3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66" fillId="0" borderId="33" xfId="0" applyFont="1" applyBorder="1" applyAlignment="1" applyProtection="1">
      <alignment horizontal="center" vertical="center" wrapText="1"/>
      <protection locked="0"/>
    </xf>
    <xf numFmtId="0" fontId="66" fillId="0" borderId="23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59" fillId="0" borderId="35" xfId="0" applyFont="1" applyBorder="1" applyAlignment="1">
      <alignment horizontal="justify" vertical="center"/>
    </xf>
    <xf numFmtId="0" fontId="66" fillId="0" borderId="23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vertical="center"/>
    </xf>
    <xf numFmtId="0" fontId="66" fillId="0" borderId="36" xfId="0" applyFont="1" applyBorder="1" applyAlignment="1" applyProtection="1">
      <alignment horizontal="center" vertical="center" wrapText="1"/>
      <protection locked="0"/>
    </xf>
    <xf numFmtId="0" fontId="66" fillId="0" borderId="37" xfId="0" applyFont="1" applyBorder="1" applyAlignment="1" applyProtection="1">
      <alignment horizontal="center" vertical="center" wrapText="1"/>
      <protection locked="0"/>
    </xf>
    <xf numFmtId="0" fontId="68" fillId="0" borderId="38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center" vertical="center" wrapText="1"/>
    </xf>
    <xf numFmtId="9" fontId="7" fillId="33" borderId="41" xfId="61" applyFont="1" applyFill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/>
    </xf>
    <xf numFmtId="2" fontId="66" fillId="0" borderId="28" xfId="0" applyNumberFormat="1" applyFont="1" applyBorder="1" applyAlignment="1" applyProtection="1">
      <alignment horizontal="center" vertical="center"/>
      <protection locked="0"/>
    </xf>
    <xf numFmtId="2" fontId="66" fillId="0" borderId="43" xfId="0" applyNumberFormat="1" applyFont="1" applyBorder="1" applyAlignment="1" applyProtection="1">
      <alignment horizontal="center" vertical="center"/>
      <protection locked="0"/>
    </xf>
    <xf numFmtId="2" fontId="66" fillId="0" borderId="44" xfId="0" applyNumberFormat="1" applyFont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 wrapText="1"/>
    </xf>
    <xf numFmtId="9" fontId="7" fillId="33" borderId="25" xfId="6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/>
    </xf>
    <xf numFmtId="2" fontId="66" fillId="0" borderId="23" xfId="0" applyNumberFormat="1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2" fontId="66" fillId="0" borderId="33" xfId="0" applyNumberFormat="1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2" fontId="66" fillId="0" borderId="43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2" fontId="8" fillId="33" borderId="50" xfId="0" applyNumberFormat="1" applyFont="1" applyFill="1" applyBorder="1" applyAlignment="1">
      <alignment horizontal="center" vertical="center" wrapText="1"/>
    </xf>
    <xf numFmtId="9" fontId="7" fillId="33" borderId="51" xfId="61" applyFont="1" applyFill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/>
    </xf>
    <xf numFmtId="0" fontId="65" fillId="0" borderId="52" xfId="0" applyFont="1" applyBorder="1" applyAlignment="1">
      <alignment horizontal="right" vertical="center"/>
    </xf>
    <xf numFmtId="0" fontId="65" fillId="0" borderId="53" xfId="0" applyFont="1" applyBorder="1" applyAlignment="1">
      <alignment horizontal="right" vertical="center"/>
    </xf>
    <xf numFmtId="0" fontId="65" fillId="0" borderId="54" xfId="0" applyFont="1" applyBorder="1" applyAlignment="1">
      <alignment horizontal="right" vertical="center"/>
    </xf>
    <xf numFmtId="0" fontId="5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60" fillId="0" borderId="0" xfId="0" applyFont="1" applyAlignment="1" applyProtection="1" quotePrefix="1">
      <alignment horizontal="center"/>
      <protection locked="0"/>
    </xf>
    <xf numFmtId="0" fontId="59" fillId="0" borderId="55" xfId="0" applyFont="1" applyBorder="1" applyAlignment="1">
      <alignment horizontal="left" vertical="top" wrapText="1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65" fillId="0" borderId="56" xfId="0" applyFont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90" zoomScaleNormal="90" zoomScaleSheetLayoutView="80" zoomScalePageLayoutView="0" workbookViewId="0" topLeftCell="A1">
      <selection activeCell="I16" sqref="I16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18</v>
      </c>
    </row>
    <row r="2" spans="2:6" ht="15">
      <c r="B2" s="3"/>
      <c r="C2" s="3"/>
      <c r="D2" s="3"/>
      <c r="E2" s="3"/>
      <c r="F2" s="3"/>
    </row>
    <row r="3" spans="2:7" ht="15">
      <c r="B3" s="3" t="s">
        <v>9</v>
      </c>
      <c r="C3" s="3"/>
      <c r="D3" s="3"/>
      <c r="E3" s="3"/>
      <c r="F3" s="3"/>
      <c r="G3" s="2" t="s">
        <v>11</v>
      </c>
    </row>
    <row r="4" spans="2:7" ht="17.25">
      <c r="B4" s="4" t="s">
        <v>10</v>
      </c>
      <c r="C4" s="4"/>
      <c r="D4" s="4"/>
      <c r="E4" s="4"/>
      <c r="F4" s="4"/>
      <c r="G4" s="3" t="s">
        <v>26</v>
      </c>
    </row>
    <row r="5" spans="2:7" ht="15">
      <c r="B5" s="10" t="s">
        <v>50</v>
      </c>
      <c r="C5" s="10"/>
      <c r="D5" s="5"/>
      <c r="E5" s="5"/>
      <c r="F5" s="5"/>
      <c r="G5" s="3" t="s">
        <v>27</v>
      </c>
    </row>
    <row r="6" spans="2:7" ht="15">
      <c r="B6" s="6"/>
      <c r="C6" s="6"/>
      <c r="D6" s="6"/>
      <c r="E6" s="6"/>
      <c r="F6" s="6"/>
      <c r="G6" s="3" t="s">
        <v>12</v>
      </c>
    </row>
    <row r="7" spans="2:9" ht="17.25" customHeight="1">
      <c r="B7" s="125" t="s">
        <v>24</v>
      </c>
      <c r="C7" s="125"/>
      <c r="D7" s="125"/>
      <c r="E7" s="125"/>
      <c r="F7" s="125"/>
      <c r="G7" s="125"/>
      <c r="H7" s="125"/>
      <c r="I7" s="125"/>
    </row>
    <row r="8" spans="2:6" ht="15">
      <c r="B8" s="7"/>
      <c r="C8" s="7"/>
      <c r="D8" s="7"/>
      <c r="E8" s="7"/>
      <c r="F8" s="7"/>
    </row>
    <row r="9" spans="2:9" ht="33" customHeight="1" thickBot="1">
      <c r="B9" s="126" t="s">
        <v>49</v>
      </c>
      <c r="C9" s="126"/>
      <c r="D9" s="126"/>
      <c r="E9" s="126"/>
      <c r="F9" s="126"/>
      <c r="G9" s="126"/>
      <c r="H9" s="126"/>
      <c r="I9" s="126"/>
    </row>
    <row r="10" spans="1:9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2"/>
    </row>
    <row r="11" spans="1:9" ht="45">
      <c r="A11" s="33" t="s">
        <v>0</v>
      </c>
      <c r="B11" s="34" t="s">
        <v>3</v>
      </c>
      <c r="C11" s="77" t="s">
        <v>51</v>
      </c>
      <c r="D11" s="83" t="s">
        <v>52</v>
      </c>
      <c r="E11" s="36" t="s">
        <v>1</v>
      </c>
      <c r="F11" s="37" t="s">
        <v>53</v>
      </c>
      <c r="G11" s="38" t="s">
        <v>32</v>
      </c>
      <c r="H11" s="35" t="s">
        <v>33</v>
      </c>
      <c r="I11" s="39" t="s">
        <v>34</v>
      </c>
    </row>
    <row r="12" spans="1:9" ht="16.5" thickBot="1">
      <c r="A12" s="15" t="s">
        <v>4</v>
      </c>
      <c r="B12" s="16" t="s">
        <v>5</v>
      </c>
      <c r="C12" s="17" t="s">
        <v>14</v>
      </c>
      <c r="D12" s="17" t="s">
        <v>15</v>
      </c>
      <c r="E12" s="18" t="s">
        <v>6</v>
      </c>
      <c r="F12" s="23" t="s">
        <v>7</v>
      </c>
      <c r="G12" s="19" t="s">
        <v>8</v>
      </c>
      <c r="H12" s="17" t="s">
        <v>16</v>
      </c>
      <c r="I12" s="24" t="s">
        <v>17</v>
      </c>
    </row>
    <row r="13" spans="1:9" ht="63">
      <c r="A13" s="84">
        <v>1</v>
      </c>
      <c r="B13" s="85" t="s">
        <v>56</v>
      </c>
      <c r="C13" s="81" t="s">
        <v>59</v>
      </c>
      <c r="D13" s="79" t="s">
        <v>54</v>
      </c>
      <c r="E13" s="66" t="s">
        <v>43</v>
      </c>
      <c r="F13" s="59">
        <v>6</v>
      </c>
      <c r="G13" s="26"/>
      <c r="H13" s="52"/>
      <c r="I13" s="43">
        <f>F13*G13</f>
        <v>0</v>
      </c>
    </row>
    <row r="14" spans="1:9" ht="63.75" thickBot="1">
      <c r="A14" s="15">
        <v>2</v>
      </c>
      <c r="B14" s="86" t="s">
        <v>57</v>
      </c>
      <c r="C14" s="82" t="s">
        <v>58</v>
      </c>
      <c r="D14" s="80" t="s">
        <v>55</v>
      </c>
      <c r="E14" s="67" t="s">
        <v>43</v>
      </c>
      <c r="F14" s="60">
        <v>6</v>
      </c>
      <c r="G14" s="28"/>
      <c r="H14" s="53"/>
      <c r="I14" s="32">
        <f>F14*G14</f>
        <v>0</v>
      </c>
    </row>
    <row r="15" spans="1:9" ht="16.5" thickBot="1">
      <c r="A15" s="120" t="s">
        <v>29</v>
      </c>
      <c r="B15" s="121"/>
      <c r="C15" s="121"/>
      <c r="D15" s="121"/>
      <c r="E15" s="122"/>
      <c r="F15" s="41"/>
      <c r="G15" s="46"/>
      <c r="H15" s="47"/>
      <c r="I15" s="58">
        <f>SUM(I13:I14)</f>
        <v>0</v>
      </c>
    </row>
    <row r="17" spans="2:9" ht="27.75" customHeight="1">
      <c r="B17" s="123" t="s">
        <v>44</v>
      </c>
      <c r="C17" s="123"/>
      <c r="D17" s="123"/>
      <c r="E17" s="123"/>
      <c r="F17" s="123"/>
      <c r="G17" s="123"/>
      <c r="H17" s="123"/>
      <c r="I17" s="123"/>
    </row>
    <row r="18" spans="2:9" ht="15">
      <c r="B18" s="55"/>
      <c r="C18" s="75"/>
      <c r="D18" s="55"/>
      <c r="E18" s="55"/>
      <c r="F18" s="55"/>
      <c r="G18" s="55"/>
      <c r="H18" s="55"/>
      <c r="I18" s="55"/>
    </row>
    <row r="19" spans="2:6" ht="24.75" customHeight="1">
      <c r="B19" s="50" t="s">
        <v>39</v>
      </c>
      <c r="C19" s="50"/>
      <c r="F19" s="1"/>
    </row>
    <row r="20" spans="2:10" ht="250.5" customHeight="1">
      <c r="B20" s="124" t="s">
        <v>47</v>
      </c>
      <c r="C20" s="124"/>
      <c r="D20" s="124"/>
      <c r="E20" s="124"/>
      <c r="F20" s="124"/>
      <c r="G20" s="124"/>
      <c r="H20" s="124"/>
      <c r="I20" s="124"/>
      <c r="J20" s="51"/>
    </row>
    <row r="21" spans="2:8" ht="15">
      <c r="B21" s="13"/>
      <c r="C21" s="13"/>
      <c r="D21" s="14"/>
      <c r="E21" s="14"/>
      <c r="F21" s="14"/>
      <c r="G21" s="14"/>
      <c r="H21" s="14"/>
    </row>
    <row r="22" spans="2:8" ht="15">
      <c r="B22" s="13"/>
      <c r="C22" s="13"/>
      <c r="D22" s="14"/>
      <c r="E22" s="14"/>
      <c r="F22" s="14"/>
      <c r="G22" s="14"/>
      <c r="H22" s="14"/>
    </row>
    <row r="23" spans="2:8" ht="15">
      <c r="B23" s="13"/>
      <c r="C23" s="13"/>
      <c r="D23" s="14"/>
      <c r="E23" s="14"/>
      <c r="F23" s="14"/>
      <c r="G23" s="14"/>
      <c r="H23" s="14"/>
    </row>
    <row r="24" spans="2:9" ht="15">
      <c r="B24" s="73"/>
      <c r="C24" s="78"/>
      <c r="D24" s="9"/>
      <c r="E24" s="9"/>
      <c r="F24" s="72"/>
      <c r="G24" s="72"/>
      <c r="H24" s="72"/>
      <c r="I24" s="63"/>
    </row>
    <row r="25" spans="2:9" ht="15" customHeight="1">
      <c r="B25" s="70" t="s">
        <v>13</v>
      </c>
      <c r="C25" s="70"/>
      <c r="D25" s="4"/>
      <c r="E25" s="4"/>
      <c r="F25" s="64" t="s">
        <v>46</v>
      </c>
      <c r="G25" s="64"/>
      <c r="H25" s="64"/>
      <c r="I25" s="63"/>
    </row>
    <row r="26" spans="2:8" ht="15">
      <c r="B26" s="12"/>
      <c r="C26" s="12"/>
      <c r="D26" s="12"/>
      <c r="E26" s="12"/>
      <c r="F26" s="11"/>
      <c r="G26" s="11"/>
      <c r="H26" s="11"/>
    </row>
  </sheetData>
  <sheetProtection/>
  <mergeCells count="7">
    <mergeCell ref="A15:E15"/>
    <mergeCell ref="B17:I17"/>
    <mergeCell ref="B20:I20"/>
    <mergeCell ref="B7:I7"/>
    <mergeCell ref="B9:I9"/>
    <mergeCell ref="A10:E10"/>
    <mergeCell ref="F10:I1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90" zoomScaleNormal="90" zoomScaleSheetLayoutView="80" zoomScalePageLayoutView="0" workbookViewId="0" topLeftCell="A1">
      <selection activeCell="E17" sqref="E17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166</v>
      </c>
    </row>
    <row r="2" spans="2:6" ht="15">
      <c r="B2" s="3"/>
      <c r="C2" s="3"/>
      <c r="D2" s="3"/>
      <c r="E2" s="3"/>
      <c r="F2" s="3"/>
    </row>
    <row r="3" spans="2:7" ht="15">
      <c r="B3" s="3" t="s">
        <v>9</v>
      </c>
      <c r="C3" s="3"/>
      <c r="D3" s="3"/>
      <c r="E3" s="3"/>
      <c r="F3" s="3"/>
      <c r="G3" s="2" t="s">
        <v>11</v>
      </c>
    </row>
    <row r="4" spans="2:7" ht="17.25">
      <c r="B4" s="4" t="s">
        <v>10</v>
      </c>
      <c r="C4" s="4"/>
      <c r="D4" s="4"/>
      <c r="E4" s="4"/>
      <c r="F4" s="4"/>
      <c r="G4" s="3" t="s">
        <v>26</v>
      </c>
    </row>
    <row r="5" spans="2:7" ht="15">
      <c r="B5" s="10" t="s">
        <v>50</v>
      </c>
      <c r="C5" s="10"/>
      <c r="D5" s="5"/>
      <c r="E5" s="5"/>
      <c r="F5" s="5"/>
      <c r="G5" s="3" t="s">
        <v>27</v>
      </c>
    </row>
    <row r="6" spans="2:7" ht="15">
      <c r="B6" s="6"/>
      <c r="C6" s="6"/>
      <c r="D6" s="6"/>
      <c r="E6" s="6"/>
      <c r="F6" s="6"/>
      <c r="G6" s="3" t="s">
        <v>12</v>
      </c>
    </row>
    <row r="7" spans="2:9" ht="17.25" customHeight="1">
      <c r="B7" s="125" t="s">
        <v>24</v>
      </c>
      <c r="C7" s="125"/>
      <c r="D7" s="125"/>
      <c r="E7" s="125"/>
      <c r="F7" s="125"/>
      <c r="G7" s="125"/>
      <c r="H7" s="125"/>
      <c r="I7" s="125"/>
    </row>
    <row r="8" spans="2:6" ht="15">
      <c r="B8" s="7"/>
      <c r="C8" s="7"/>
      <c r="D8" s="7"/>
      <c r="E8" s="7"/>
      <c r="F8" s="7"/>
    </row>
    <row r="9" spans="2:9" ht="33" customHeight="1" thickBot="1">
      <c r="B9" s="126" t="s">
        <v>165</v>
      </c>
      <c r="C9" s="126"/>
      <c r="D9" s="126"/>
      <c r="E9" s="126"/>
      <c r="F9" s="126"/>
      <c r="G9" s="126"/>
      <c r="H9" s="126"/>
      <c r="I9" s="126"/>
    </row>
    <row r="10" spans="1:9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2"/>
    </row>
    <row r="11" spans="1:9" ht="45">
      <c r="A11" s="33" t="s">
        <v>0</v>
      </c>
      <c r="B11" s="34" t="s">
        <v>3</v>
      </c>
      <c r="C11" s="77" t="s">
        <v>51</v>
      </c>
      <c r="D11" s="83" t="s">
        <v>52</v>
      </c>
      <c r="E11" s="36" t="s">
        <v>1</v>
      </c>
      <c r="F11" s="37" t="s">
        <v>53</v>
      </c>
      <c r="G11" s="38" t="s">
        <v>32</v>
      </c>
      <c r="H11" s="35" t="s">
        <v>33</v>
      </c>
      <c r="I11" s="39" t="s">
        <v>34</v>
      </c>
    </row>
    <row r="12" spans="1:9" ht="16.5" thickBot="1">
      <c r="A12" s="15" t="s">
        <v>4</v>
      </c>
      <c r="B12" s="16" t="s">
        <v>5</v>
      </c>
      <c r="C12" s="17" t="s">
        <v>14</v>
      </c>
      <c r="D12" s="17" t="s">
        <v>15</v>
      </c>
      <c r="E12" s="18" t="s">
        <v>6</v>
      </c>
      <c r="F12" s="23" t="s">
        <v>7</v>
      </c>
      <c r="G12" s="19" t="s">
        <v>8</v>
      </c>
      <c r="H12" s="17" t="s">
        <v>16</v>
      </c>
      <c r="I12" s="24" t="s">
        <v>17</v>
      </c>
    </row>
    <row r="13" spans="1:9" ht="48" thickBot="1">
      <c r="A13" s="84">
        <v>1</v>
      </c>
      <c r="B13" s="85" t="s">
        <v>167</v>
      </c>
      <c r="C13" s="81" t="s">
        <v>168</v>
      </c>
      <c r="D13" s="79" t="s">
        <v>162</v>
      </c>
      <c r="E13" s="66" t="s">
        <v>163</v>
      </c>
      <c r="F13" s="59">
        <v>1</v>
      </c>
      <c r="G13" s="26"/>
      <c r="H13" s="52"/>
      <c r="I13" s="108">
        <f>F13*G13</f>
        <v>0</v>
      </c>
    </row>
    <row r="14" spans="1:9" ht="16.5" thickBot="1">
      <c r="A14" s="120" t="s">
        <v>29</v>
      </c>
      <c r="B14" s="121"/>
      <c r="C14" s="121"/>
      <c r="D14" s="121"/>
      <c r="E14" s="122"/>
      <c r="F14" s="41"/>
      <c r="G14" s="46"/>
      <c r="H14" s="47"/>
      <c r="I14" s="58">
        <f>SUM(I13:I13)</f>
        <v>0</v>
      </c>
    </row>
    <row r="16" spans="2:9" ht="27.75" customHeight="1">
      <c r="B16" s="123" t="s">
        <v>44</v>
      </c>
      <c r="C16" s="123"/>
      <c r="D16" s="123"/>
      <c r="E16" s="123"/>
      <c r="F16" s="123"/>
      <c r="G16" s="123"/>
      <c r="H16" s="123"/>
      <c r="I16" s="123"/>
    </row>
    <row r="17" spans="2:9" ht="15">
      <c r="B17" s="75"/>
      <c r="C17" s="75"/>
      <c r="D17" s="75"/>
      <c r="E17" s="75"/>
      <c r="F17" s="75"/>
      <c r="G17" s="75"/>
      <c r="H17" s="75"/>
      <c r="I17" s="75"/>
    </row>
    <row r="18" spans="2:6" ht="24.75" customHeight="1">
      <c r="B18" s="50" t="s">
        <v>39</v>
      </c>
      <c r="C18" s="50"/>
      <c r="F18" s="1"/>
    </row>
    <row r="19" spans="2:10" ht="250.5" customHeight="1">
      <c r="B19" s="124" t="s">
        <v>47</v>
      </c>
      <c r="C19" s="124"/>
      <c r="D19" s="124"/>
      <c r="E19" s="124"/>
      <c r="F19" s="124"/>
      <c r="G19" s="124"/>
      <c r="H19" s="124"/>
      <c r="I19" s="124"/>
      <c r="J19" s="51"/>
    </row>
    <row r="20" spans="2:8" ht="15">
      <c r="B20" s="13"/>
      <c r="C20" s="13"/>
      <c r="D20" s="14"/>
      <c r="E20" s="14"/>
      <c r="F20" s="14"/>
      <c r="G20" s="14"/>
      <c r="H20" s="14"/>
    </row>
    <row r="21" spans="2:8" ht="15">
      <c r="B21" s="13"/>
      <c r="C21" s="13"/>
      <c r="D21" s="14"/>
      <c r="E21" s="14"/>
      <c r="F21" s="14"/>
      <c r="G21" s="14"/>
      <c r="H21" s="14"/>
    </row>
    <row r="22" spans="2:8" ht="15">
      <c r="B22" s="13"/>
      <c r="C22" s="13"/>
      <c r="D22" s="14"/>
      <c r="E22" s="14"/>
      <c r="F22" s="14"/>
      <c r="G22" s="14"/>
      <c r="H22" s="14"/>
    </row>
    <row r="23" spans="2:9" ht="15">
      <c r="B23" s="73"/>
      <c r="C23" s="78"/>
      <c r="D23" s="9"/>
      <c r="E23" s="9"/>
      <c r="F23" s="72"/>
      <c r="G23" s="72"/>
      <c r="H23" s="72"/>
      <c r="I23" s="63"/>
    </row>
    <row r="24" spans="2:9" ht="15" customHeight="1">
      <c r="B24" s="70" t="s">
        <v>13</v>
      </c>
      <c r="C24" s="70"/>
      <c r="D24" s="4"/>
      <c r="E24" s="4"/>
      <c r="F24" s="64" t="s">
        <v>46</v>
      </c>
      <c r="G24" s="64"/>
      <c r="H24" s="64"/>
      <c r="I24" s="63"/>
    </row>
    <row r="25" spans="2:8" ht="15">
      <c r="B25" s="12"/>
      <c r="C25" s="12"/>
      <c r="D25" s="12"/>
      <c r="E25" s="12"/>
      <c r="F25" s="11"/>
      <c r="G25" s="11"/>
      <c r="H25" s="11"/>
    </row>
  </sheetData>
  <sheetProtection/>
  <mergeCells count="7">
    <mergeCell ref="B19:I19"/>
    <mergeCell ref="B7:I7"/>
    <mergeCell ref="B9:I9"/>
    <mergeCell ref="A10:E10"/>
    <mergeCell ref="F10:I10"/>
    <mergeCell ref="A14:E14"/>
    <mergeCell ref="B16:I16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SheetLayoutView="80" zoomScalePageLayoutView="0" workbookViewId="0" topLeftCell="A1">
      <selection activeCell="M23" sqref="M23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169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170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6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31.5">
      <c r="A13" s="71">
        <v>1</v>
      </c>
      <c r="B13" s="100" t="s">
        <v>171</v>
      </c>
      <c r="C13" s="105" t="s">
        <v>172</v>
      </c>
      <c r="D13" s="101" t="s">
        <v>173</v>
      </c>
      <c r="E13" s="102" t="s">
        <v>65</v>
      </c>
      <c r="F13" s="88">
        <v>10</v>
      </c>
      <c r="G13" s="89"/>
      <c r="H13" s="90"/>
      <c r="I13" s="43">
        <f>F13*G13</f>
        <v>0</v>
      </c>
      <c r="J13" s="91">
        <v>10</v>
      </c>
      <c r="K13" s="92">
        <f>J13*G13</f>
        <v>0</v>
      </c>
      <c r="L13" s="91">
        <v>0</v>
      </c>
      <c r="M13" s="93">
        <f>L13*G13</f>
        <v>0</v>
      </c>
    </row>
    <row r="14" spans="1:13" ht="31.5">
      <c r="A14" s="40">
        <v>2</v>
      </c>
      <c r="B14" s="100" t="s">
        <v>174</v>
      </c>
      <c r="C14" s="104" t="s">
        <v>175</v>
      </c>
      <c r="D14" s="104" t="s">
        <v>176</v>
      </c>
      <c r="E14" s="102" t="s">
        <v>65</v>
      </c>
      <c r="F14" s="97">
        <v>10</v>
      </c>
      <c r="G14" s="95"/>
      <c r="H14" s="96"/>
      <c r="I14" s="32">
        <f>F14*G14</f>
        <v>0</v>
      </c>
      <c r="J14" s="98">
        <v>0</v>
      </c>
      <c r="K14" s="99">
        <f>J14*G14</f>
        <v>0</v>
      </c>
      <c r="L14" s="98">
        <v>10</v>
      </c>
      <c r="M14" s="99">
        <f>L14*G14</f>
        <v>0</v>
      </c>
    </row>
    <row r="15" spans="1:13" ht="48" thickBot="1">
      <c r="A15" s="16">
        <v>3</v>
      </c>
      <c r="B15" s="69" t="s">
        <v>177</v>
      </c>
      <c r="C15" s="87" t="s">
        <v>178</v>
      </c>
      <c r="D15" s="82" t="s">
        <v>179</v>
      </c>
      <c r="E15" s="68" t="s">
        <v>65</v>
      </c>
      <c r="F15" s="23">
        <v>2</v>
      </c>
      <c r="G15" s="45"/>
      <c r="H15" s="54"/>
      <c r="I15" s="94">
        <f>F15*G15</f>
        <v>0</v>
      </c>
      <c r="J15" s="30">
        <v>0</v>
      </c>
      <c r="K15" s="31">
        <f>J15*G15</f>
        <v>0</v>
      </c>
      <c r="L15" s="107">
        <v>2</v>
      </c>
      <c r="M15" s="27">
        <f>L15*G15</f>
        <v>0</v>
      </c>
    </row>
    <row r="16" spans="1:13" ht="16.5" thickBot="1">
      <c r="A16" s="120" t="s">
        <v>29</v>
      </c>
      <c r="B16" s="121"/>
      <c r="C16" s="121"/>
      <c r="D16" s="121"/>
      <c r="E16" s="122"/>
      <c r="F16" s="41"/>
      <c r="G16" s="46"/>
      <c r="H16" s="47"/>
      <c r="I16" s="42">
        <f>SUM(I13:I15)</f>
        <v>0</v>
      </c>
      <c r="J16" s="44"/>
      <c r="K16" s="42">
        <f>SUM(K13:K15)</f>
        <v>0</v>
      </c>
      <c r="L16" s="25"/>
      <c r="M16" s="42">
        <f>SUM(M13:M15)</f>
        <v>0</v>
      </c>
    </row>
    <row r="17" spans="1:13" ht="15.75">
      <c r="A17" s="25"/>
      <c r="B17" s="25"/>
      <c r="C17" s="25"/>
      <c r="D17" s="25"/>
      <c r="E17" s="25"/>
      <c r="F17" s="41"/>
      <c r="G17" s="46"/>
      <c r="H17" s="47"/>
      <c r="I17" s="57"/>
      <c r="J17" s="25"/>
      <c r="K17" s="57"/>
      <c r="L17" s="25"/>
      <c r="M17" s="57"/>
    </row>
    <row r="18" spans="2:11" ht="15">
      <c r="B18" s="134" t="s">
        <v>45</v>
      </c>
      <c r="C18" s="134"/>
      <c r="D18" s="134"/>
      <c r="E18" s="134"/>
      <c r="F18" s="134"/>
      <c r="G18" s="134"/>
      <c r="H18" s="134"/>
      <c r="I18" s="134"/>
      <c r="J18" s="134"/>
      <c r="K18" s="134"/>
    </row>
    <row r="19" spans="2:7" ht="15">
      <c r="B19" s="49" t="s">
        <v>35</v>
      </c>
      <c r="C19" s="49"/>
      <c r="D19" s="3"/>
      <c r="E19" s="3"/>
      <c r="F19" s="3"/>
      <c r="G19" s="3"/>
    </row>
    <row r="20" spans="2:8" ht="15">
      <c r="B20" s="135" t="s">
        <v>36</v>
      </c>
      <c r="C20" s="135"/>
      <c r="D20" s="136"/>
      <c r="E20" s="136"/>
      <c r="F20" s="136"/>
      <c r="G20" s="136"/>
      <c r="H20" s="48"/>
    </row>
    <row r="21" spans="2:8" ht="15">
      <c r="B21" s="61"/>
      <c r="C21" s="61"/>
      <c r="D21" s="76"/>
      <c r="E21" s="76"/>
      <c r="F21" s="76"/>
      <c r="G21" s="76"/>
      <c r="H21" s="48"/>
    </row>
    <row r="22" spans="2:10" ht="15">
      <c r="B22" s="50" t="s">
        <v>39</v>
      </c>
      <c r="C22" s="50"/>
      <c r="I22" s="8"/>
      <c r="J22" s="8"/>
    </row>
    <row r="23" spans="2:13" ht="261.75" customHeight="1">
      <c r="B23" s="124" t="s">
        <v>47</v>
      </c>
      <c r="C23" s="124"/>
      <c r="D23" s="124"/>
      <c r="E23" s="124"/>
      <c r="F23" s="124"/>
      <c r="G23" s="124"/>
      <c r="H23" s="124"/>
      <c r="I23" s="124"/>
      <c r="J23" s="124"/>
      <c r="K23" s="124"/>
      <c r="L23" s="51"/>
      <c r="M23" s="51"/>
    </row>
    <row r="24" spans="2:6" ht="15">
      <c r="B24" s="13"/>
      <c r="C24" s="13"/>
      <c r="D24" s="14"/>
      <c r="E24" s="14"/>
      <c r="F24" s="14"/>
    </row>
    <row r="25" spans="2:6" ht="15">
      <c r="B25" s="13"/>
      <c r="C25" s="13"/>
      <c r="D25" s="14"/>
      <c r="E25" s="14"/>
      <c r="F25" s="14"/>
    </row>
    <row r="26" spans="2:6" ht="15">
      <c r="B26" s="13"/>
      <c r="C26" s="13"/>
      <c r="D26" s="14"/>
      <c r="E26" s="14"/>
      <c r="F26" s="14"/>
    </row>
    <row r="27" spans="2:7" ht="15">
      <c r="B27" s="73"/>
      <c r="C27" s="78"/>
      <c r="D27" s="9"/>
      <c r="E27" s="72"/>
      <c r="F27" s="72"/>
      <c r="G27" s="63"/>
    </row>
    <row r="28" spans="2:7" ht="15" customHeight="1">
      <c r="B28" s="70" t="s">
        <v>13</v>
      </c>
      <c r="C28" s="70"/>
      <c r="D28" s="4"/>
      <c r="E28" s="64"/>
      <c r="F28" s="64"/>
      <c r="G28" s="63"/>
    </row>
    <row r="29" spans="2:7" ht="15">
      <c r="B29" s="12"/>
      <c r="C29" s="12"/>
      <c r="D29" s="12"/>
      <c r="E29" s="65"/>
      <c r="F29" s="65"/>
      <c r="G29" s="63"/>
    </row>
    <row r="30" spans="5:7" ht="15">
      <c r="E30" s="63"/>
      <c r="F30" s="63"/>
      <c r="G30" s="63"/>
    </row>
  </sheetData>
  <sheetProtection/>
  <mergeCells count="10">
    <mergeCell ref="A16:E16"/>
    <mergeCell ref="B18:K18"/>
    <mergeCell ref="B20:G20"/>
    <mergeCell ref="B23:K23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0" zoomScaleNormal="90" zoomScaleSheetLayoutView="80" zoomScalePageLayoutView="0" workbookViewId="0" topLeftCell="A1">
      <selection activeCell="M20" sqref="M20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180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181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6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31.5">
      <c r="A13" s="71">
        <v>1</v>
      </c>
      <c r="B13" s="100" t="s">
        <v>182</v>
      </c>
      <c r="C13" s="105" t="s">
        <v>183</v>
      </c>
      <c r="D13" s="101" t="s">
        <v>184</v>
      </c>
      <c r="E13" s="102" t="s">
        <v>65</v>
      </c>
      <c r="F13" s="88">
        <v>10</v>
      </c>
      <c r="G13" s="89"/>
      <c r="H13" s="90"/>
      <c r="I13" s="43">
        <f>F13*G13</f>
        <v>0</v>
      </c>
      <c r="J13" s="91">
        <v>10</v>
      </c>
      <c r="K13" s="92">
        <f>J13*G13</f>
        <v>0</v>
      </c>
      <c r="L13" s="91">
        <v>0</v>
      </c>
      <c r="M13" s="93">
        <f>L13*G13</f>
        <v>0</v>
      </c>
    </row>
    <row r="14" spans="1:13" ht="32.25" thickBot="1">
      <c r="A14" s="16">
        <v>2</v>
      </c>
      <c r="B14" s="69" t="s">
        <v>185</v>
      </c>
      <c r="C14" s="87" t="s">
        <v>186</v>
      </c>
      <c r="D14" s="82" t="s">
        <v>187</v>
      </c>
      <c r="E14" s="68" t="s">
        <v>65</v>
      </c>
      <c r="F14" s="23">
        <v>5</v>
      </c>
      <c r="G14" s="45"/>
      <c r="H14" s="54"/>
      <c r="I14" s="32">
        <f>F14*G14</f>
        <v>0</v>
      </c>
      <c r="J14" s="107">
        <v>0</v>
      </c>
      <c r="K14" s="99">
        <f>J14*G14</f>
        <v>0</v>
      </c>
      <c r="L14" s="107">
        <v>5</v>
      </c>
      <c r="M14" s="99">
        <f>L14*G14</f>
        <v>0</v>
      </c>
    </row>
    <row r="15" spans="1:13" ht="16.5" thickBot="1">
      <c r="A15" s="120" t="s">
        <v>29</v>
      </c>
      <c r="B15" s="121"/>
      <c r="C15" s="121"/>
      <c r="D15" s="121"/>
      <c r="E15" s="122"/>
      <c r="F15" s="41"/>
      <c r="G15" s="46"/>
      <c r="H15" s="47"/>
      <c r="I15" s="42">
        <f>SUM(I13:I14)</f>
        <v>0</v>
      </c>
      <c r="J15" s="44"/>
      <c r="K15" s="42">
        <f>SUM(K13:K14)</f>
        <v>0</v>
      </c>
      <c r="L15" s="25"/>
      <c r="M15" s="42">
        <f>SUM(M13:M14)</f>
        <v>0</v>
      </c>
    </row>
    <row r="16" spans="1:13" ht="15.75">
      <c r="A16" s="25"/>
      <c r="B16" s="25"/>
      <c r="C16" s="25"/>
      <c r="D16" s="25"/>
      <c r="E16" s="25"/>
      <c r="F16" s="41"/>
      <c r="G16" s="46"/>
      <c r="H16" s="47"/>
      <c r="I16" s="57"/>
      <c r="J16" s="25"/>
      <c r="K16" s="57"/>
      <c r="L16" s="25"/>
      <c r="M16" s="57"/>
    </row>
    <row r="17" spans="2:11" ht="15">
      <c r="B17" s="134" t="s">
        <v>45</v>
      </c>
      <c r="C17" s="134"/>
      <c r="D17" s="134"/>
      <c r="E17" s="134"/>
      <c r="F17" s="134"/>
      <c r="G17" s="134"/>
      <c r="H17" s="134"/>
      <c r="I17" s="134"/>
      <c r="J17" s="134"/>
      <c r="K17" s="134"/>
    </row>
    <row r="18" spans="2:7" ht="15">
      <c r="B18" s="49" t="s">
        <v>35</v>
      </c>
      <c r="C18" s="49"/>
      <c r="D18" s="3"/>
      <c r="E18" s="3"/>
      <c r="F18" s="3"/>
      <c r="G18" s="3"/>
    </row>
    <row r="19" spans="2:8" ht="15">
      <c r="B19" s="135" t="s">
        <v>36</v>
      </c>
      <c r="C19" s="135"/>
      <c r="D19" s="136"/>
      <c r="E19" s="136"/>
      <c r="F19" s="136"/>
      <c r="G19" s="136"/>
      <c r="H19" s="48"/>
    </row>
    <row r="20" spans="2:8" ht="15">
      <c r="B20" s="61"/>
      <c r="C20" s="61"/>
      <c r="D20" s="76"/>
      <c r="E20" s="76"/>
      <c r="F20" s="76"/>
      <c r="G20" s="76"/>
      <c r="H20" s="48"/>
    </row>
    <row r="21" spans="2:10" ht="15">
      <c r="B21" s="50" t="s">
        <v>39</v>
      </c>
      <c r="C21" s="50"/>
      <c r="I21" s="8"/>
      <c r="J21" s="8"/>
    </row>
    <row r="22" spans="2:13" ht="261.75" customHeight="1">
      <c r="B22" s="124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51"/>
      <c r="M22" s="51"/>
    </row>
    <row r="23" spans="2:6" ht="15">
      <c r="B23" s="13"/>
      <c r="C23" s="13"/>
      <c r="D23" s="14"/>
      <c r="E23" s="14"/>
      <c r="F23" s="14"/>
    </row>
    <row r="24" spans="2:6" ht="15">
      <c r="B24" s="13"/>
      <c r="C24" s="13"/>
      <c r="D24" s="14"/>
      <c r="E24" s="14"/>
      <c r="F24" s="14"/>
    </row>
    <row r="25" spans="2:6" ht="15">
      <c r="B25" s="13"/>
      <c r="C25" s="13"/>
      <c r="D25" s="14"/>
      <c r="E25" s="14"/>
      <c r="F25" s="14"/>
    </row>
    <row r="26" spans="2:7" ht="15">
      <c r="B26" s="73"/>
      <c r="C26" s="78"/>
      <c r="D26" s="9"/>
      <c r="E26" s="72"/>
      <c r="F26" s="72"/>
      <c r="G26" s="63"/>
    </row>
    <row r="27" spans="2:7" ht="15" customHeight="1">
      <c r="B27" s="70" t="s">
        <v>13</v>
      </c>
      <c r="C27" s="70"/>
      <c r="D27" s="4"/>
      <c r="E27" s="64"/>
      <c r="F27" s="64"/>
      <c r="G27" s="63"/>
    </row>
    <row r="28" spans="2:7" ht="15">
      <c r="B28" s="12"/>
      <c r="C28" s="12"/>
      <c r="D28" s="12"/>
      <c r="E28" s="65"/>
      <c r="F28" s="65"/>
      <c r="G28" s="63"/>
    </row>
    <row r="29" spans="5:7" ht="15">
      <c r="E29" s="63"/>
      <c r="F29" s="63"/>
      <c r="G29" s="63"/>
    </row>
  </sheetData>
  <sheetProtection/>
  <mergeCells count="10">
    <mergeCell ref="A15:E15"/>
    <mergeCell ref="B17:K17"/>
    <mergeCell ref="B19:G19"/>
    <mergeCell ref="B22:K22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90" zoomScaleNormal="90" zoomScaleSheetLayoutView="80" zoomScalePageLayoutView="0" workbookViewId="0" topLeftCell="A1">
      <selection activeCell="L13" sqref="L13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188</v>
      </c>
    </row>
    <row r="2" spans="2:6" ht="15">
      <c r="B2" s="3"/>
      <c r="C2" s="3"/>
      <c r="D2" s="3"/>
      <c r="E2" s="3"/>
      <c r="F2" s="3"/>
    </row>
    <row r="3" spans="2:7" ht="15">
      <c r="B3" s="3" t="s">
        <v>9</v>
      </c>
      <c r="C3" s="3"/>
      <c r="D3" s="3"/>
      <c r="E3" s="3"/>
      <c r="F3" s="3"/>
      <c r="G3" s="2" t="s">
        <v>11</v>
      </c>
    </row>
    <row r="4" spans="2:7" ht="17.25">
      <c r="B4" s="4" t="s">
        <v>10</v>
      </c>
      <c r="C4" s="4"/>
      <c r="D4" s="4"/>
      <c r="E4" s="4"/>
      <c r="F4" s="4"/>
      <c r="G4" s="3" t="s">
        <v>26</v>
      </c>
    </row>
    <row r="5" spans="2:7" ht="15">
      <c r="B5" s="10" t="s">
        <v>50</v>
      </c>
      <c r="C5" s="10"/>
      <c r="D5" s="5"/>
      <c r="E5" s="5"/>
      <c r="F5" s="5"/>
      <c r="G5" s="3" t="s">
        <v>27</v>
      </c>
    </row>
    <row r="6" spans="2:7" ht="15">
      <c r="B6" s="6"/>
      <c r="C6" s="6"/>
      <c r="D6" s="6"/>
      <c r="E6" s="6"/>
      <c r="F6" s="6"/>
      <c r="G6" s="3" t="s">
        <v>12</v>
      </c>
    </row>
    <row r="7" spans="2:9" ht="17.25" customHeight="1">
      <c r="B7" s="125" t="s">
        <v>24</v>
      </c>
      <c r="C7" s="125"/>
      <c r="D7" s="125"/>
      <c r="E7" s="125"/>
      <c r="F7" s="125"/>
      <c r="G7" s="125"/>
      <c r="H7" s="125"/>
      <c r="I7" s="125"/>
    </row>
    <row r="8" spans="2:6" ht="15">
      <c r="B8" s="7"/>
      <c r="C8" s="7"/>
      <c r="D8" s="7"/>
      <c r="E8" s="7"/>
      <c r="F8" s="7"/>
    </row>
    <row r="9" spans="2:9" ht="33" customHeight="1" thickBot="1">
      <c r="B9" s="126" t="s">
        <v>189</v>
      </c>
      <c r="C9" s="126"/>
      <c r="D9" s="126"/>
      <c r="E9" s="126"/>
      <c r="F9" s="126"/>
      <c r="G9" s="126"/>
      <c r="H9" s="126"/>
      <c r="I9" s="126"/>
    </row>
    <row r="10" spans="1:9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2"/>
    </row>
    <row r="11" spans="1:9" ht="45">
      <c r="A11" s="33" t="s">
        <v>0</v>
      </c>
      <c r="B11" s="34" t="s">
        <v>3</v>
      </c>
      <c r="C11" s="77" t="s">
        <v>51</v>
      </c>
      <c r="D11" s="83" t="s">
        <v>52</v>
      </c>
      <c r="E11" s="36" t="s">
        <v>1</v>
      </c>
      <c r="F11" s="37" t="s">
        <v>53</v>
      </c>
      <c r="G11" s="38" t="s">
        <v>32</v>
      </c>
      <c r="H11" s="35" t="s">
        <v>33</v>
      </c>
      <c r="I11" s="39" t="s">
        <v>34</v>
      </c>
    </row>
    <row r="12" spans="1:9" ht="16.5" thickBot="1">
      <c r="A12" s="15" t="s">
        <v>4</v>
      </c>
      <c r="B12" s="16" t="s">
        <v>5</v>
      </c>
      <c r="C12" s="17" t="s">
        <v>14</v>
      </c>
      <c r="D12" s="17" t="s">
        <v>15</v>
      </c>
      <c r="E12" s="18" t="s">
        <v>6</v>
      </c>
      <c r="F12" s="23" t="s">
        <v>7</v>
      </c>
      <c r="G12" s="19" t="s">
        <v>8</v>
      </c>
      <c r="H12" s="17" t="s">
        <v>16</v>
      </c>
      <c r="I12" s="24" t="s">
        <v>17</v>
      </c>
    </row>
    <row r="13" spans="1:9" ht="48" thickBot="1">
      <c r="A13" s="84">
        <v>1</v>
      </c>
      <c r="B13" s="85" t="s">
        <v>190</v>
      </c>
      <c r="C13" s="81" t="s">
        <v>191</v>
      </c>
      <c r="D13" s="79" t="s">
        <v>192</v>
      </c>
      <c r="E13" s="66" t="s">
        <v>65</v>
      </c>
      <c r="F13" s="59">
        <v>3</v>
      </c>
      <c r="G13" s="26"/>
      <c r="H13" s="52"/>
      <c r="I13" s="108">
        <f>F13*G13</f>
        <v>0</v>
      </c>
    </row>
    <row r="14" spans="1:9" ht="16.5" thickBot="1">
      <c r="A14" s="120" t="s">
        <v>29</v>
      </c>
      <c r="B14" s="121"/>
      <c r="C14" s="121"/>
      <c r="D14" s="121"/>
      <c r="E14" s="122"/>
      <c r="F14" s="41"/>
      <c r="G14" s="46"/>
      <c r="H14" s="47"/>
      <c r="I14" s="58">
        <f>SUM(I13:I13)</f>
        <v>0</v>
      </c>
    </row>
    <row r="16" spans="2:9" ht="27.75" customHeight="1">
      <c r="B16" s="123" t="s">
        <v>44</v>
      </c>
      <c r="C16" s="123"/>
      <c r="D16" s="123"/>
      <c r="E16" s="123"/>
      <c r="F16" s="123"/>
      <c r="G16" s="123"/>
      <c r="H16" s="123"/>
      <c r="I16" s="123"/>
    </row>
    <row r="17" spans="2:9" ht="15">
      <c r="B17" s="75"/>
      <c r="C17" s="75"/>
      <c r="D17" s="75"/>
      <c r="E17" s="75"/>
      <c r="F17" s="75"/>
      <c r="G17" s="75"/>
      <c r="H17" s="75"/>
      <c r="I17" s="75"/>
    </row>
    <row r="18" spans="2:6" ht="24.75" customHeight="1">
      <c r="B18" s="50" t="s">
        <v>39</v>
      </c>
      <c r="C18" s="50"/>
      <c r="F18" s="1"/>
    </row>
    <row r="19" spans="2:10" ht="250.5" customHeight="1">
      <c r="B19" s="124" t="s">
        <v>47</v>
      </c>
      <c r="C19" s="124"/>
      <c r="D19" s="124"/>
      <c r="E19" s="124"/>
      <c r="F19" s="124"/>
      <c r="G19" s="124"/>
      <c r="H19" s="124"/>
      <c r="I19" s="124"/>
      <c r="J19" s="51"/>
    </row>
    <row r="20" spans="2:8" ht="15">
      <c r="B20" s="13"/>
      <c r="C20" s="13"/>
      <c r="D20" s="14"/>
      <c r="E20" s="14"/>
      <c r="F20" s="14"/>
      <c r="G20" s="14"/>
      <c r="H20" s="14"/>
    </row>
    <row r="21" spans="2:8" ht="15">
      <c r="B21" s="13"/>
      <c r="C21" s="13"/>
      <c r="D21" s="14"/>
      <c r="E21" s="14"/>
      <c r="F21" s="14"/>
      <c r="G21" s="14"/>
      <c r="H21" s="14"/>
    </row>
    <row r="22" spans="2:8" ht="15">
      <c r="B22" s="13"/>
      <c r="C22" s="13"/>
      <c r="D22" s="14"/>
      <c r="E22" s="14"/>
      <c r="F22" s="14"/>
      <c r="G22" s="14"/>
      <c r="H22" s="14"/>
    </row>
    <row r="23" spans="2:9" ht="15">
      <c r="B23" s="73"/>
      <c r="C23" s="78"/>
      <c r="D23" s="9"/>
      <c r="E23" s="9"/>
      <c r="F23" s="72"/>
      <c r="G23" s="72"/>
      <c r="H23" s="72"/>
      <c r="I23" s="63"/>
    </row>
    <row r="24" spans="2:9" ht="15" customHeight="1">
      <c r="B24" s="70" t="s">
        <v>13</v>
      </c>
      <c r="C24" s="70"/>
      <c r="D24" s="4"/>
      <c r="E24" s="4"/>
      <c r="F24" s="64" t="s">
        <v>46</v>
      </c>
      <c r="G24" s="64"/>
      <c r="H24" s="64"/>
      <c r="I24" s="63"/>
    </row>
    <row r="25" spans="2:8" ht="15">
      <c r="B25" s="12"/>
      <c r="C25" s="12"/>
      <c r="D25" s="12"/>
      <c r="E25" s="12"/>
      <c r="F25" s="11"/>
      <c r="G25" s="11"/>
      <c r="H25" s="11"/>
    </row>
  </sheetData>
  <sheetProtection/>
  <mergeCells count="7">
    <mergeCell ref="B19:I19"/>
    <mergeCell ref="B7:I7"/>
    <mergeCell ref="B9:I9"/>
    <mergeCell ref="A10:E10"/>
    <mergeCell ref="F10:I10"/>
    <mergeCell ref="A14:E14"/>
    <mergeCell ref="B16:I16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SheetLayoutView="80" zoomScalePageLayoutView="0" workbookViewId="0" topLeftCell="A1">
      <selection activeCell="G13" sqref="G13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19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60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7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31.5">
      <c r="A13" s="71">
        <v>1</v>
      </c>
      <c r="B13" s="100" t="s">
        <v>66</v>
      </c>
      <c r="C13" s="105" t="s">
        <v>70</v>
      </c>
      <c r="D13" s="101" t="s">
        <v>61</v>
      </c>
      <c r="E13" s="102" t="s">
        <v>65</v>
      </c>
      <c r="F13" s="88">
        <v>20</v>
      </c>
      <c r="G13" s="89"/>
      <c r="H13" s="90"/>
      <c r="I13" s="43">
        <f>F13*G13</f>
        <v>0</v>
      </c>
      <c r="J13" s="91">
        <v>10</v>
      </c>
      <c r="K13" s="92">
        <f>J13*G13</f>
        <v>0</v>
      </c>
      <c r="L13" s="91">
        <v>10</v>
      </c>
      <c r="M13" s="93">
        <f>L13*G13</f>
        <v>0</v>
      </c>
    </row>
    <row r="14" spans="1:13" ht="31.5">
      <c r="A14" s="40">
        <v>2</v>
      </c>
      <c r="B14" s="100" t="s">
        <v>67</v>
      </c>
      <c r="C14" s="104" t="s">
        <v>71</v>
      </c>
      <c r="D14" s="104" t="s">
        <v>62</v>
      </c>
      <c r="E14" s="102" t="s">
        <v>65</v>
      </c>
      <c r="F14" s="97">
        <v>30</v>
      </c>
      <c r="G14" s="95"/>
      <c r="H14" s="96"/>
      <c r="I14" s="32">
        <f>F14*G14</f>
        <v>0</v>
      </c>
      <c r="J14" s="98">
        <v>20</v>
      </c>
      <c r="K14" s="99">
        <f>J14*G14</f>
        <v>0</v>
      </c>
      <c r="L14" s="98">
        <v>10</v>
      </c>
      <c r="M14" s="99">
        <f>L14*G14</f>
        <v>0</v>
      </c>
    </row>
    <row r="15" spans="1:13" ht="31.5">
      <c r="A15" s="40">
        <v>3</v>
      </c>
      <c r="B15" s="100" t="s">
        <v>68</v>
      </c>
      <c r="C15" s="104" t="s">
        <v>72</v>
      </c>
      <c r="D15" s="104" t="s">
        <v>63</v>
      </c>
      <c r="E15" s="103" t="s">
        <v>65</v>
      </c>
      <c r="F15" s="97">
        <v>20</v>
      </c>
      <c r="G15" s="95"/>
      <c r="H15" s="96"/>
      <c r="I15" s="32">
        <f>F15*G15</f>
        <v>0</v>
      </c>
      <c r="J15" s="98">
        <v>10</v>
      </c>
      <c r="K15" s="99">
        <f>J15*G15</f>
        <v>0</v>
      </c>
      <c r="L15" s="98">
        <v>10</v>
      </c>
      <c r="M15" s="99">
        <f>L15*G15</f>
        <v>0</v>
      </c>
    </row>
    <row r="16" spans="1:13" ht="27.75" customHeight="1" thickBot="1">
      <c r="A16" s="16">
        <v>4</v>
      </c>
      <c r="B16" s="69" t="s">
        <v>69</v>
      </c>
      <c r="C16" s="87" t="s">
        <v>73</v>
      </c>
      <c r="D16" s="82" t="s">
        <v>64</v>
      </c>
      <c r="E16" s="68" t="s">
        <v>65</v>
      </c>
      <c r="F16" s="23">
        <v>6</v>
      </c>
      <c r="G16" s="45"/>
      <c r="H16" s="54"/>
      <c r="I16" s="94">
        <f>F16*G16</f>
        <v>0</v>
      </c>
      <c r="J16" s="30">
        <v>6</v>
      </c>
      <c r="K16" s="31">
        <f>J16*G16</f>
        <v>0</v>
      </c>
      <c r="L16" s="107">
        <v>0</v>
      </c>
      <c r="M16" s="27">
        <f>L16*G16</f>
        <v>0</v>
      </c>
    </row>
    <row r="17" spans="1:13" ht="16.5" thickBot="1">
      <c r="A17" s="120" t="s">
        <v>29</v>
      </c>
      <c r="B17" s="121"/>
      <c r="C17" s="121"/>
      <c r="D17" s="121"/>
      <c r="E17" s="122"/>
      <c r="F17" s="41"/>
      <c r="G17" s="46"/>
      <c r="H17" s="47"/>
      <c r="I17" s="42">
        <f>SUM(I13:I16)</f>
        <v>0</v>
      </c>
      <c r="J17" s="44"/>
      <c r="K17" s="42">
        <f>SUM(K13:K16)</f>
        <v>0</v>
      </c>
      <c r="L17" s="25"/>
      <c r="M17" s="42">
        <f>SUM(M13:M16)</f>
        <v>0</v>
      </c>
    </row>
    <row r="18" spans="1:13" ht="15.75">
      <c r="A18" s="25"/>
      <c r="B18" s="25"/>
      <c r="C18" s="25"/>
      <c r="D18" s="25"/>
      <c r="E18" s="25"/>
      <c r="F18" s="41"/>
      <c r="G18" s="46"/>
      <c r="H18" s="47"/>
      <c r="I18" s="57"/>
      <c r="J18" s="25"/>
      <c r="K18" s="57"/>
      <c r="L18" s="25"/>
      <c r="M18" s="57"/>
    </row>
    <row r="19" spans="2:11" ht="15">
      <c r="B19" s="134" t="s">
        <v>45</v>
      </c>
      <c r="C19" s="134"/>
      <c r="D19" s="134"/>
      <c r="E19" s="134"/>
      <c r="F19" s="134"/>
      <c r="G19" s="134"/>
      <c r="H19" s="134"/>
      <c r="I19" s="134"/>
      <c r="J19" s="134"/>
      <c r="K19" s="134"/>
    </row>
    <row r="20" spans="2:7" ht="15">
      <c r="B20" s="49" t="s">
        <v>35</v>
      </c>
      <c r="C20" s="49"/>
      <c r="D20" s="3"/>
      <c r="E20" s="3"/>
      <c r="F20" s="3"/>
      <c r="G20" s="3"/>
    </row>
    <row r="21" spans="2:8" ht="15">
      <c r="B21" s="135" t="s">
        <v>36</v>
      </c>
      <c r="C21" s="135"/>
      <c r="D21" s="136"/>
      <c r="E21" s="136"/>
      <c r="F21" s="136"/>
      <c r="G21" s="136"/>
      <c r="H21" s="48"/>
    </row>
    <row r="22" spans="2:8" ht="15">
      <c r="B22" s="61"/>
      <c r="C22" s="61"/>
      <c r="D22" s="62"/>
      <c r="E22" s="62"/>
      <c r="F22" s="62"/>
      <c r="G22" s="62"/>
      <c r="H22" s="48"/>
    </row>
    <row r="23" spans="2:10" ht="15">
      <c r="B23" s="50" t="s">
        <v>39</v>
      </c>
      <c r="C23" s="50"/>
      <c r="I23" s="8"/>
      <c r="J23" s="8"/>
    </row>
    <row r="24" spans="2:13" ht="330" customHeight="1">
      <c r="B24" s="124" t="s">
        <v>47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51"/>
      <c r="M24" s="51"/>
    </row>
    <row r="25" spans="2:6" ht="15">
      <c r="B25" s="13"/>
      <c r="C25" s="13"/>
      <c r="D25" s="14"/>
      <c r="E25" s="14"/>
      <c r="F25" s="14"/>
    </row>
    <row r="26" spans="2:6" ht="15">
      <c r="B26" s="13"/>
      <c r="C26" s="13"/>
      <c r="D26" s="14"/>
      <c r="E26" s="14"/>
      <c r="F26" s="14"/>
    </row>
    <row r="27" spans="2:6" ht="15">
      <c r="B27" s="13"/>
      <c r="C27" s="13"/>
      <c r="D27" s="14"/>
      <c r="E27" s="14"/>
      <c r="F27" s="14"/>
    </row>
    <row r="28" spans="2:7" ht="15">
      <c r="B28" s="73"/>
      <c r="C28" s="78"/>
      <c r="D28" s="9"/>
      <c r="E28" s="72"/>
      <c r="F28" s="72"/>
      <c r="G28" s="63"/>
    </row>
    <row r="29" spans="2:7" ht="15" customHeight="1">
      <c r="B29" s="70" t="s">
        <v>13</v>
      </c>
      <c r="C29" s="70"/>
      <c r="D29" s="4"/>
      <c r="E29" s="64"/>
      <c r="F29" s="64"/>
      <c r="G29" s="63"/>
    </row>
    <row r="30" spans="2:7" ht="15">
      <c r="B30" s="12"/>
      <c r="C30" s="12"/>
      <c r="D30" s="12"/>
      <c r="E30" s="65"/>
      <c r="F30" s="65"/>
      <c r="G30" s="63"/>
    </row>
    <row r="31" spans="5:7" ht="15">
      <c r="E31" s="63"/>
      <c r="F31" s="63"/>
      <c r="G31" s="63"/>
    </row>
  </sheetData>
  <sheetProtection/>
  <mergeCells count="10">
    <mergeCell ref="B7:K7"/>
    <mergeCell ref="A10:E10"/>
    <mergeCell ref="F10:I10"/>
    <mergeCell ref="J10:K10"/>
    <mergeCell ref="B9:M9"/>
    <mergeCell ref="L10:M10"/>
    <mergeCell ref="B24:K24"/>
    <mergeCell ref="A17:E17"/>
    <mergeCell ref="B19:K19"/>
    <mergeCell ref="B21:G21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90" zoomScaleNormal="90" zoomScaleSheetLayoutView="80" zoomScalePageLayoutView="0" workbookViewId="0" topLeftCell="A10">
      <selection activeCell="M24" sqref="M24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23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107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6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47.25">
      <c r="A13" s="71">
        <v>1</v>
      </c>
      <c r="B13" s="100" t="s">
        <v>77</v>
      </c>
      <c r="C13" s="105" t="s">
        <v>87</v>
      </c>
      <c r="D13" s="101" t="s">
        <v>97</v>
      </c>
      <c r="E13" s="102" t="s">
        <v>65</v>
      </c>
      <c r="F13" s="88">
        <v>20</v>
      </c>
      <c r="G13" s="89"/>
      <c r="H13" s="90"/>
      <c r="I13" s="43">
        <f>F13*G13</f>
        <v>0</v>
      </c>
      <c r="J13" s="91">
        <v>0</v>
      </c>
      <c r="K13" s="92">
        <f>J13*G13</f>
        <v>0</v>
      </c>
      <c r="L13" s="91">
        <v>20</v>
      </c>
      <c r="M13" s="93">
        <f>L13*G13</f>
        <v>0</v>
      </c>
    </row>
    <row r="14" spans="1:13" ht="47.25">
      <c r="A14" s="40">
        <v>2</v>
      </c>
      <c r="B14" s="100" t="s">
        <v>78</v>
      </c>
      <c r="C14" s="104" t="s">
        <v>88</v>
      </c>
      <c r="D14" s="104" t="s">
        <v>98</v>
      </c>
      <c r="E14" s="102" t="s">
        <v>65</v>
      </c>
      <c r="F14" s="97">
        <v>50</v>
      </c>
      <c r="G14" s="95"/>
      <c r="H14" s="96"/>
      <c r="I14" s="32">
        <f aca="true" t="shared" si="0" ref="I14:I19">F14*G14</f>
        <v>0</v>
      </c>
      <c r="J14" s="98">
        <v>0</v>
      </c>
      <c r="K14" s="99">
        <f aca="true" t="shared" si="1" ref="K14:K19">J14*G14</f>
        <v>0</v>
      </c>
      <c r="L14" s="98">
        <v>50</v>
      </c>
      <c r="M14" s="99">
        <f aca="true" t="shared" si="2" ref="M14:M19">L14*G14</f>
        <v>0</v>
      </c>
    </row>
    <row r="15" spans="1:13" ht="47.25">
      <c r="A15" s="40">
        <v>3</v>
      </c>
      <c r="B15" s="100" t="s">
        <v>79</v>
      </c>
      <c r="C15" s="104" t="s">
        <v>89</v>
      </c>
      <c r="D15" s="104" t="s">
        <v>99</v>
      </c>
      <c r="E15" s="102" t="s">
        <v>65</v>
      </c>
      <c r="F15" s="97">
        <v>50</v>
      </c>
      <c r="G15" s="95"/>
      <c r="H15" s="96"/>
      <c r="I15" s="32">
        <f t="shared" si="0"/>
        <v>0</v>
      </c>
      <c r="J15" s="98">
        <v>0</v>
      </c>
      <c r="K15" s="99">
        <f t="shared" si="1"/>
        <v>0</v>
      </c>
      <c r="L15" s="98">
        <v>50</v>
      </c>
      <c r="M15" s="99">
        <f t="shared" si="2"/>
        <v>0</v>
      </c>
    </row>
    <row r="16" spans="1:13" ht="47.25">
      <c r="A16" s="40">
        <v>4</v>
      </c>
      <c r="B16" s="100" t="s">
        <v>80</v>
      </c>
      <c r="C16" s="104" t="s">
        <v>90</v>
      </c>
      <c r="D16" s="104" t="s">
        <v>100</v>
      </c>
      <c r="E16" s="102" t="s">
        <v>65</v>
      </c>
      <c r="F16" s="97">
        <v>30</v>
      </c>
      <c r="G16" s="95"/>
      <c r="H16" s="96"/>
      <c r="I16" s="32">
        <f t="shared" si="0"/>
        <v>0</v>
      </c>
      <c r="J16" s="98">
        <v>0</v>
      </c>
      <c r="K16" s="99">
        <f t="shared" si="1"/>
        <v>0</v>
      </c>
      <c r="L16" s="98">
        <v>30</v>
      </c>
      <c r="M16" s="99">
        <f t="shared" si="2"/>
        <v>0</v>
      </c>
    </row>
    <row r="17" spans="1:13" ht="47.25">
      <c r="A17" s="40">
        <v>5</v>
      </c>
      <c r="B17" s="100" t="s">
        <v>81</v>
      </c>
      <c r="C17" s="104" t="s">
        <v>91</v>
      </c>
      <c r="D17" s="104" t="s">
        <v>101</v>
      </c>
      <c r="E17" s="102" t="s">
        <v>65</v>
      </c>
      <c r="F17" s="97">
        <v>20</v>
      </c>
      <c r="G17" s="95"/>
      <c r="H17" s="96"/>
      <c r="I17" s="32">
        <f t="shared" si="0"/>
        <v>0</v>
      </c>
      <c r="J17" s="98">
        <v>0</v>
      </c>
      <c r="K17" s="99">
        <f t="shared" si="1"/>
        <v>0</v>
      </c>
      <c r="L17" s="98">
        <v>20</v>
      </c>
      <c r="M17" s="99">
        <f t="shared" si="2"/>
        <v>0</v>
      </c>
    </row>
    <row r="18" spans="1:13" ht="47.25">
      <c r="A18" s="40">
        <v>6</v>
      </c>
      <c r="B18" s="100" t="s">
        <v>82</v>
      </c>
      <c r="C18" s="104" t="s">
        <v>92</v>
      </c>
      <c r="D18" s="104" t="s">
        <v>102</v>
      </c>
      <c r="E18" s="102" t="s">
        <v>65</v>
      </c>
      <c r="F18" s="97">
        <v>14</v>
      </c>
      <c r="G18" s="95"/>
      <c r="H18" s="96"/>
      <c r="I18" s="32">
        <f t="shared" si="0"/>
        <v>0</v>
      </c>
      <c r="J18" s="98">
        <v>0</v>
      </c>
      <c r="K18" s="99">
        <f t="shared" si="1"/>
        <v>0</v>
      </c>
      <c r="L18" s="98">
        <v>14</v>
      </c>
      <c r="M18" s="99">
        <f t="shared" si="2"/>
        <v>0</v>
      </c>
    </row>
    <row r="19" spans="1:13" ht="47.25">
      <c r="A19" s="40">
        <v>7</v>
      </c>
      <c r="B19" s="100" t="s">
        <v>83</v>
      </c>
      <c r="C19" s="104" t="s">
        <v>93</v>
      </c>
      <c r="D19" s="104" t="s">
        <v>103</v>
      </c>
      <c r="E19" s="102" t="s">
        <v>65</v>
      </c>
      <c r="F19" s="97">
        <v>20</v>
      </c>
      <c r="G19" s="95"/>
      <c r="H19" s="96"/>
      <c r="I19" s="32">
        <f t="shared" si="0"/>
        <v>0</v>
      </c>
      <c r="J19" s="98">
        <v>20</v>
      </c>
      <c r="K19" s="99">
        <f t="shared" si="1"/>
        <v>0</v>
      </c>
      <c r="L19" s="98">
        <v>0</v>
      </c>
      <c r="M19" s="99">
        <f t="shared" si="2"/>
        <v>0</v>
      </c>
    </row>
    <row r="20" spans="1:13" ht="47.25">
      <c r="A20" s="40">
        <v>8</v>
      </c>
      <c r="B20" s="100" t="s">
        <v>84</v>
      </c>
      <c r="C20" s="104" t="s">
        <v>94</v>
      </c>
      <c r="D20" s="104" t="s">
        <v>104</v>
      </c>
      <c r="E20" s="102" t="s">
        <v>65</v>
      </c>
      <c r="F20" s="97">
        <v>30</v>
      </c>
      <c r="G20" s="95"/>
      <c r="H20" s="96"/>
      <c r="I20" s="32">
        <f>F20*G20</f>
        <v>0</v>
      </c>
      <c r="J20" s="98">
        <v>20</v>
      </c>
      <c r="K20" s="99">
        <f>J20*G20</f>
        <v>0</v>
      </c>
      <c r="L20" s="98">
        <v>10</v>
      </c>
      <c r="M20" s="99">
        <f>L20*G20</f>
        <v>0</v>
      </c>
    </row>
    <row r="21" spans="1:13" ht="47.25">
      <c r="A21" s="40">
        <v>9</v>
      </c>
      <c r="B21" s="100" t="s">
        <v>85</v>
      </c>
      <c r="C21" s="104" t="s">
        <v>95</v>
      </c>
      <c r="D21" s="104" t="s">
        <v>105</v>
      </c>
      <c r="E21" s="103" t="s">
        <v>65</v>
      </c>
      <c r="F21" s="97">
        <v>30</v>
      </c>
      <c r="G21" s="95"/>
      <c r="H21" s="96"/>
      <c r="I21" s="32">
        <f>F21*G21</f>
        <v>0</v>
      </c>
      <c r="J21" s="98">
        <v>20</v>
      </c>
      <c r="K21" s="99">
        <f>J21*G21</f>
        <v>0</v>
      </c>
      <c r="L21" s="98">
        <v>10</v>
      </c>
      <c r="M21" s="99">
        <f>L21*G21</f>
        <v>0</v>
      </c>
    </row>
    <row r="22" spans="1:13" ht="48" thickBot="1">
      <c r="A22" s="16">
        <v>10</v>
      </c>
      <c r="B22" s="69" t="s">
        <v>86</v>
      </c>
      <c r="C22" s="87" t="s">
        <v>96</v>
      </c>
      <c r="D22" s="82" t="s">
        <v>106</v>
      </c>
      <c r="E22" s="68" t="s">
        <v>65</v>
      </c>
      <c r="F22" s="23">
        <v>50</v>
      </c>
      <c r="G22" s="45"/>
      <c r="H22" s="54"/>
      <c r="I22" s="94">
        <f>F22*G22</f>
        <v>0</v>
      </c>
      <c r="J22" s="30">
        <v>0</v>
      </c>
      <c r="K22" s="31">
        <f>J22*G22</f>
        <v>0</v>
      </c>
      <c r="L22" s="107">
        <v>50</v>
      </c>
      <c r="M22" s="27">
        <f>L22*G22</f>
        <v>0</v>
      </c>
    </row>
    <row r="23" spans="1:13" ht="16.5" thickBot="1">
      <c r="A23" s="120" t="s">
        <v>29</v>
      </c>
      <c r="B23" s="121"/>
      <c r="C23" s="121"/>
      <c r="D23" s="121"/>
      <c r="E23" s="122"/>
      <c r="F23" s="41"/>
      <c r="G23" s="46"/>
      <c r="H23" s="47"/>
      <c r="I23" s="42">
        <f>SUM(I13:I22)</f>
        <v>0</v>
      </c>
      <c r="J23" s="44"/>
      <c r="K23" s="42">
        <f>SUM(K13:K22)</f>
        <v>0</v>
      </c>
      <c r="L23" s="25"/>
      <c r="M23" s="42">
        <f>SUM(M13:M22)</f>
        <v>0</v>
      </c>
    </row>
    <row r="24" spans="1:13" ht="15.75">
      <c r="A24" s="25"/>
      <c r="B24" s="25"/>
      <c r="C24" s="25"/>
      <c r="D24" s="25"/>
      <c r="E24" s="25"/>
      <c r="F24" s="41"/>
      <c r="G24" s="46"/>
      <c r="H24" s="47"/>
      <c r="I24" s="57"/>
      <c r="J24" s="25"/>
      <c r="K24" s="57"/>
      <c r="L24" s="25"/>
      <c r="M24" s="57"/>
    </row>
    <row r="25" spans="2:11" ht="15">
      <c r="B25" s="134" t="s">
        <v>45</v>
      </c>
      <c r="C25" s="134"/>
      <c r="D25" s="134"/>
      <c r="E25" s="134"/>
      <c r="F25" s="134"/>
      <c r="G25" s="134"/>
      <c r="H25" s="134"/>
      <c r="I25" s="134"/>
      <c r="J25" s="134"/>
      <c r="K25" s="134"/>
    </row>
    <row r="26" spans="2:7" ht="15">
      <c r="B26" s="49" t="s">
        <v>35</v>
      </c>
      <c r="C26" s="49"/>
      <c r="D26" s="3"/>
      <c r="E26" s="3"/>
      <c r="F26" s="3"/>
      <c r="G26" s="3"/>
    </row>
    <row r="27" spans="2:8" ht="15">
      <c r="B27" s="135" t="s">
        <v>36</v>
      </c>
      <c r="C27" s="135"/>
      <c r="D27" s="136"/>
      <c r="E27" s="136"/>
      <c r="F27" s="136"/>
      <c r="G27" s="136"/>
      <c r="H27" s="48"/>
    </row>
    <row r="28" spans="2:8" ht="15">
      <c r="B28" s="61"/>
      <c r="C28" s="61"/>
      <c r="D28" s="76"/>
      <c r="E28" s="76"/>
      <c r="F28" s="76"/>
      <c r="G28" s="76"/>
      <c r="H28" s="48"/>
    </row>
    <row r="29" spans="2:10" ht="15">
      <c r="B29" s="50" t="s">
        <v>39</v>
      </c>
      <c r="C29" s="50"/>
      <c r="I29" s="8"/>
      <c r="J29" s="8"/>
    </row>
    <row r="30" spans="2:13" ht="261.75" customHeight="1">
      <c r="B30" s="124" t="s">
        <v>47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51"/>
      <c r="M30" s="51"/>
    </row>
    <row r="31" spans="2:6" ht="15">
      <c r="B31" s="13"/>
      <c r="C31" s="13"/>
      <c r="D31" s="14"/>
      <c r="E31" s="14"/>
      <c r="F31" s="14"/>
    </row>
    <row r="32" spans="2:6" ht="15">
      <c r="B32" s="13"/>
      <c r="C32" s="13"/>
      <c r="D32" s="14"/>
      <c r="E32" s="14"/>
      <c r="F32" s="14"/>
    </row>
    <row r="33" spans="2:6" ht="15">
      <c r="B33" s="13"/>
      <c r="C33" s="13"/>
      <c r="D33" s="14"/>
      <c r="E33" s="14"/>
      <c r="F33" s="14"/>
    </row>
    <row r="34" spans="2:7" ht="15">
      <c r="B34" s="73"/>
      <c r="C34" s="78"/>
      <c r="D34" s="9"/>
      <c r="E34" s="72"/>
      <c r="F34" s="72"/>
      <c r="G34" s="63"/>
    </row>
    <row r="35" spans="2:7" ht="15" customHeight="1">
      <c r="B35" s="70" t="s">
        <v>13</v>
      </c>
      <c r="C35" s="70"/>
      <c r="D35" s="4"/>
      <c r="E35" s="64"/>
      <c r="F35" s="64"/>
      <c r="G35" s="63"/>
    </row>
    <row r="36" spans="2:7" ht="15">
      <c r="B36" s="12"/>
      <c r="C36" s="12"/>
      <c r="D36" s="12"/>
      <c r="E36" s="65"/>
      <c r="F36" s="65"/>
      <c r="G36" s="63"/>
    </row>
    <row r="37" spans="5:7" ht="15">
      <c r="E37" s="63"/>
      <c r="F37" s="63"/>
      <c r="G37" s="63"/>
    </row>
  </sheetData>
  <sheetProtection/>
  <mergeCells count="10">
    <mergeCell ref="A23:E23"/>
    <mergeCell ref="B25:K25"/>
    <mergeCell ref="B27:G27"/>
    <mergeCell ref="B30:K30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0" zoomScaleNormal="90" zoomScaleSheetLayoutView="80" zoomScalePageLayoutView="0" workbookViewId="0" topLeftCell="A1">
      <selection activeCell="K16" sqref="K16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37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108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6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47.25">
      <c r="A13" s="71">
        <v>1</v>
      </c>
      <c r="B13" s="100" t="s">
        <v>114</v>
      </c>
      <c r="C13" s="105" t="s">
        <v>109</v>
      </c>
      <c r="D13" s="101" t="s">
        <v>110</v>
      </c>
      <c r="E13" s="102" t="s">
        <v>111</v>
      </c>
      <c r="F13" s="88">
        <v>1</v>
      </c>
      <c r="G13" s="89"/>
      <c r="H13" s="90"/>
      <c r="I13" s="108">
        <f>F13*G13</f>
        <v>0</v>
      </c>
      <c r="J13" s="29">
        <v>1</v>
      </c>
      <c r="K13" s="92">
        <f>J13*G13</f>
        <v>0</v>
      </c>
      <c r="L13" s="91">
        <v>0</v>
      </c>
      <c r="M13" s="93">
        <f>L13*G13</f>
        <v>0</v>
      </c>
    </row>
    <row r="14" spans="1:13" ht="48" thickBot="1">
      <c r="A14" s="16">
        <v>2</v>
      </c>
      <c r="B14" s="69" t="s">
        <v>115</v>
      </c>
      <c r="C14" s="87" t="s">
        <v>112</v>
      </c>
      <c r="D14" s="82" t="s">
        <v>113</v>
      </c>
      <c r="E14" s="68" t="s">
        <v>111</v>
      </c>
      <c r="F14" s="23">
        <v>10</v>
      </c>
      <c r="G14" s="45"/>
      <c r="H14" s="54"/>
      <c r="I14" s="94">
        <f>F14*G14</f>
        <v>0</v>
      </c>
      <c r="J14" s="30">
        <v>0</v>
      </c>
      <c r="K14" s="99">
        <f>J14*G14</f>
        <v>0</v>
      </c>
      <c r="L14" s="107">
        <v>10</v>
      </c>
      <c r="M14" s="99">
        <f>L14*G14</f>
        <v>0</v>
      </c>
    </row>
    <row r="15" spans="1:13" ht="16.5" thickBot="1">
      <c r="A15" s="120" t="s">
        <v>29</v>
      </c>
      <c r="B15" s="121"/>
      <c r="C15" s="121"/>
      <c r="D15" s="121"/>
      <c r="E15" s="122"/>
      <c r="F15" s="41"/>
      <c r="G15" s="46"/>
      <c r="H15" s="47"/>
      <c r="I15" s="42">
        <f>SUM(I13:I14)</f>
        <v>0</v>
      </c>
      <c r="J15" s="44"/>
      <c r="K15" s="42">
        <f>SUM(K13:K14)</f>
        <v>0</v>
      </c>
      <c r="L15" s="25"/>
      <c r="M15" s="42">
        <f>SUM(M13:M14)</f>
        <v>0</v>
      </c>
    </row>
    <row r="16" spans="1:13" ht="15.75">
      <c r="A16" s="25"/>
      <c r="B16" s="25"/>
      <c r="C16" s="25"/>
      <c r="D16" s="25"/>
      <c r="E16" s="25"/>
      <c r="F16" s="41"/>
      <c r="G16" s="46"/>
      <c r="H16" s="47"/>
      <c r="I16" s="57"/>
      <c r="J16" s="25"/>
      <c r="K16" s="57"/>
      <c r="L16" s="25"/>
      <c r="M16" s="57"/>
    </row>
    <row r="17" spans="2:11" ht="15">
      <c r="B17" s="134" t="s">
        <v>45</v>
      </c>
      <c r="C17" s="134"/>
      <c r="D17" s="134"/>
      <c r="E17" s="134"/>
      <c r="F17" s="134"/>
      <c r="G17" s="134"/>
      <c r="H17" s="134"/>
      <c r="I17" s="134"/>
      <c r="J17" s="134"/>
      <c r="K17" s="134"/>
    </row>
    <row r="18" spans="2:7" ht="15">
      <c r="B18" s="49" t="s">
        <v>35</v>
      </c>
      <c r="C18" s="49"/>
      <c r="D18" s="3"/>
      <c r="E18" s="3"/>
      <c r="F18" s="3"/>
      <c r="G18" s="3"/>
    </row>
    <row r="19" spans="2:8" ht="15">
      <c r="B19" s="135" t="s">
        <v>36</v>
      </c>
      <c r="C19" s="135"/>
      <c r="D19" s="136"/>
      <c r="E19" s="136"/>
      <c r="F19" s="136"/>
      <c r="G19" s="136"/>
      <c r="H19" s="48"/>
    </row>
    <row r="20" spans="2:8" ht="15">
      <c r="B20" s="61"/>
      <c r="C20" s="61"/>
      <c r="D20" s="76"/>
      <c r="E20" s="76"/>
      <c r="F20" s="76"/>
      <c r="G20" s="76"/>
      <c r="H20" s="48"/>
    </row>
    <row r="21" spans="2:10" ht="15">
      <c r="B21" s="50" t="s">
        <v>39</v>
      </c>
      <c r="C21" s="50"/>
      <c r="I21" s="8"/>
      <c r="J21" s="8"/>
    </row>
    <row r="22" spans="2:13" ht="261.75" customHeight="1">
      <c r="B22" s="124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51"/>
      <c r="M22" s="51"/>
    </row>
    <row r="23" spans="2:6" ht="15">
      <c r="B23" s="13"/>
      <c r="C23" s="13"/>
      <c r="D23" s="14"/>
      <c r="E23" s="14"/>
      <c r="F23" s="14"/>
    </row>
    <row r="24" spans="2:6" ht="15">
      <c r="B24" s="13"/>
      <c r="C24" s="13"/>
      <c r="D24" s="14"/>
      <c r="E24" s="14"/>
      <c r="F24" s="14"/>
    </row>
    <row r="25" spans="2:6" ht="15">
      <c r="B25" s="13"/>
      <c r="C25" s="13"/>
      <c r="D25" s="14"/>
      <c r="E25" s="14"/>
      <c r="F25" s="14"/>
    </row>
    <row r="26" spans="2:7" ht="15">
      <c r="B26" s="73"/>
      <c r="C26" s="78"/>
      <c r="D26" s="9"/>
      <c r="E26" s="72"/>
      <c r="F26" s="72"/>
      <c r="G26" s="63"/>
    </row>
    <row r="27" spans="2:7" ht="15" customHeight="1">
      <c r="B27" s="70" t="s">
        <v>13</v>
      </c>
      <c r="C27" s="70"/>
      <c r="D27" s="4"/>
      <c r="E27" s="64"/>
      <c r="F27" s="64"/>
      <c r="G27" s="63"/>
    </row>
    <row r="28" spans="2:7" ht="15">
      <c r="B28" s="12"/>
      <c r="C28" s="12"/>
      <c r="D28" s="12"/>
      <c r="E28" s="65"/>
      <c r="F28" s="65"/>
      <c r="G28" s="63"/>
    </row>
    <row r="29" spans="5:7" ht="15">
      <c r="E29" s="63"/>
      <c r="F29" s="63"/>
      <c r="G29" s="63"/>
    </row>
  </sheetData>
  <sheetProtection/>
  <mergeCells count="10">
    <mergeCell ref="A15:E15"/>
    <mergeCell ref="B17:K17"/>
    <mergeCell ref="B19:G19"/>
    <mergeCell ref="B22:K22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90" zoomScaleNormal="90" zoomScaleSheetLayoutView="80" zoomScalePageLayoutView="0" workbookViewId="0" topLeftCell="A1">
      <selection activeCell="G13" sqref="G13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38</v>
      </c>
    </row>
    <row r="2" spans="2:6" ht="15">
      <c r="B2" s="3"/>
      <c r="C2" s="3"/>
      <c r="D2" s="3"/>
      <c r="E2" s="3"/>
      <c r="F2" s="3"/>
    </row>
    <row r="3" spans="2:7" ht="15">
      <c r="B3" s="3" t="s">
        <v>9</v>
      </c>
      <c r="C3" s="3"/>
      <c r="D3" s="3"/>
      <c r="E3" s="3"/>
      <c r="F3" s="3"/>
      <c r="G3" s="2" t="s">
        <v>11</v>
      </c>
    </row>
    <row r="4" spans="2:7" ht="17.25">
      <c r="B4" s="4" t="s">
        <v>10</v>
      </c>
      <c r="C4" s="4"/>
      <c r="D4" s="4"/>
      <c r="E4" s="4"/>
      <c r="F4" s="4"/>
      <c r="G4" s="3" t="s">
        <v>26</v>
      </c>
    </row>
    <row r="5" spans="2:7" ht="15">
      <c r="B5" s="10" t="s">
        <v>50</v>
      </c>
      <c r="C5" s="10"/>
      <c r="D5" s="5"/>
      <c r="E5" s="5"/>
      <c r="F5" s="5"/>
      <c r="G5" s="3" t="s">
        <v>27</v>
      </c>
    </row>
    <row r="6" spans="2:7" ht="15">
      <c r="B6" s="6"/>
      <c r="C6" s="6"/>
      <c r="D6" s="6"/>
      <c r="E6" s="6"/>
      <c r="F6" s="6"/>
      <c r="G6" s="3" t="s">
        <v>12</v>
      </c>
    </row>
    <row r="7" spans="2:9" ht="17.25" customHeight="1">
      <c r="B7" s="125" t="s">
        <v>24</v>
      </c>
      <c r="C7" s="125"/>
      <c r="D7" s="125"/>
      <c r="E7" s="125"/>
      <c r="F7" s="125"/>
      <c r="G7" s="125"/>
      <c r="H7" s="125"/>
      <c r="I7" s="125"/>
    </row>
    <row r="8" spans="2:6" ht="15">
      <c r="B8" s="7"/>
      <c r="C8" s="7"/>
      <c r="D8" s="7"/>
      <c r="E8" s="7"/>
      <c r="F8" s="7"/>
    </row>
    <row r="9" spans="2:9" ht="33" customHeight="1" thickBot="1">
      <c r="B9" s="126" t="s">
        <v>116</v>
      </c>
      <c r="C9" s="126"/>
      <c r="D9" s="126"/>
      <c r="E9" s="126"/>
      <c r="F9" s="126"/>
      <c r="G9" s="126"/>
      <c r="H9" s="126"/>
      <c r="I9" s="126"/>
    </row>
    <row r="10" spans="1:9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2"/>
    </row>
    <row r="11" spans="1:9" ht="45">
      <c r="A11" s="33" t="s">
        <v>0</v>
      </c>
      <c r="B11" s="34" t="s">
        <v>3</v>
      </c>
      <c r="C11" s="77" t="s">
        <v>51</v>
      </c>
      <c r="D11" s="83" t="s">
        <v>52</v>
      </c>
      <c r="E11" s="36" t="s">
        <v>1</v>
      </c>
      <c r="F11" s="37" t="s">
        <v>53</v>
      </c>
      <c r="G11" s="38" t="s">
        <v>32</v>
      </c>
      <c r="H11" s="35" t="s">
        <v>33</v>
      </c>
      <c r="I11" s="39" t="s">
        <v>34</v>
      </c>
    </row>
    <row r="12" spans="1:9" ht="16.5" thickBot="1">
      <c r="A12" s="15" t="s">
        <v>4</v>
      </c>
      <c r="B12" s="16" t="s">
        <v>5</v>
      </c>
      <c r="C12" s="17" t="s">
        <v>14</v>
      </c>
      <c r="D12" s="17" t="s">
        <v>15</v>
      </c>
      <c r="E12" s="18" t="s">
        <v>6</v>
      </c>
      <c r="F12" s="23" t="s">
        <v>7</v>
      </c>
      <c r="G12" s="19" t="s">
        <v>8</v>
      </c>
      <c r="H12" s="17" t="s">
        <v>16</v>
      </c>
      <c r="I12" s="24" t="s">
        <v>17</v>
      </c>
    </row>
    <row r="13" spans="1:9" ht="47.25">
      <c r="A13" s="84">
        <v>1</v>
      </c>
      <c r="B13" s="85" t="s">
        <v>137</v>
      </c>
      <c r="C13" s="81" t="s">
        <v>117</v>
      </c>
      <c r="D13" s="79" t="s">
        <v>118</v>
      </c>
      <c r="E13" s="66" t="s">
        <v>111</v>
      </c>
      <c r="F13" s="59">
        <v>3</v>
      </c>
      <c r="G13" s="26"/>
      <c r="H13" s="52"/>
      <c r="I13" s="43">
        <f>F13*G13</f>
        <v>0</v>
      </c>
    </row>
    <row r="14" spans="1:9" ht="48" thickBot="1">
      <c r="A14" s="15">
        <v>2</v>
      </c>
      <c r="B14" s="86" t="s">
        <v>138</v>
      </c>
      <c r="C14" s="82" t="s">
        <v>119</v>
      </c>
      <c r="D14" s="80" t="s">
        <v>120</v>
      </c>
      <c r="E14" s="74" t="s">
        <v>111</v>
      </c>
      <c r="F14" s="60">
        <v>1</v>
      </c>
      <c r="G14" s="28"/>
      <c r="H14" s="53"/>
      <c r="I14" s="32">
        <f>F14*G14</f>
        <v>0</v>
      </c>
    </row>
    <row r="15" spans="1:9" ht="16.5" thickBot="1">
      <c r="A15" s="120" t="s">
        <v>29</v>
      </c>
      <c r="B15" s="121"/>
      <c r="C15" s="121"/>
      <c r="D15" s="121"/>
      <c r="E15" s="122"/>
      <c r="F15" s="41"/>
      <c r="G15" s="46"/>
      <c r="H15" s="47"/>
      <c r="I15" s="58">
        <f>SUM(I13:I14)</f>
        <v>0</v>
      </c>
    </row>
    <row r="17" spans="2:9" ht="27.75" customHeight="1">
      <c r="B17" s="123" t="s">
        <v>44</v>
      </c>
      <c r="C17" s="123"/>
      <c r="D17" s="123"/>
      <c r="E17" s="123"/>
      <c r="F17" s="123"/>
      <c r="G17" s="123"/>
      <c r="H17" s="123"/>
      <c r="I17" s="123"/>
    </row>
    <row r="18" spans="2:9" ht="15">
      <c r="B18" s="75"/>
      <c r="C18" s="75"/>
      <c r="D18" s="75"/>
      <c r="E18" s="75"/>
      <c r="F18" s="75"/>
      <c r="G18" s="75"/>
      <c r="H18" s="75"/>
      <c r="I18" s="75"/>
    </row>
    <row r="19" spans="2:6" ht="24.75" customHeight="1">
      <c r="B19" s="50" t="s">
        <v>39</v>
      </c>
      <c r="C19" s="50"/>
      <c r="F19" s="1"/>
    </row>
    <row r="20" spans="2:10" ht="250.5" customHeight="1">
      <c r="B20" s="124" t="s">
        <v>47</v>
      </c>
      <c r="C20" s="124"/>
      <c r="D20" s="124"/>
      <c r="E20" s="124"/>
      <c r="F20" s="124"/>
      <c r="G20" s="124"/>
      <c r="H20" s="124"/>
      <c r="I20" s="124"/>
      <c r="J20" s="51"/>
    </row>
    <row r="21" spans="2:8" ht="15">
      <c r="B21" s="13"/>
      <c r="C21" s="13"/>
      <c r="D21" s="14"/>
      <c r="E21" s="14"/>
      <c r="F21" s="14"/>
      <c r="G21" s="14"/>
      <c r="H21" s="14"/>
    </row>
    <row r="22" spans="2:8" ht="15">
      <c r="B22" s="13"/>
      <c r="C22" s="13"/>
      <c r="D22" s="14"/>
      <c r="E22" s="14"/>
      <c r="F22" s="14"/>
      <c r="G22" s="14"/>
      <c r="H22" s="14"/>
    </row>
    <row r="23" spans="2:8" ht="15">
      <c r="B23" s="13"/>
      <c r="C23" s="13"/>
      <c r="D23" s="14"/>
      <c r="E23" s="14"/>
      <c r="F23" s="14"/>
      <c r="G23" s="14"/>
      <c r="H23" s="14"/>
    </row>
    <row r="24" spans="2:9" ht="15">
      <c r="B24" s="73"/>
      <c r="C24" s="78"/>
      <c r="D24" s="9"/>
      <c r="E24" s="9"/>
      <c r="F24" s="72"/>
      <c r="G24" s="72"/>
      <c r="H24" s="72"/>
      <c r="I24" s="63"/>
    </row>
    <row r="25" spans="2:9" ht="15" customHeight="1">
      <c r="B25" s="70" t="s">
        <v>13</v>
      </c>
      <c r="C25" s="70"/>
      <c r="D25" s="4"/>
      <c r="E25" s="4"/>
      <c r="F25" s="64" t="s">
        <v>46</v>
      </c>
      <c r="G25" s="64"/>
      <c r="H25" s="64"/>
      <c r="I25" s="63"/>
    </row>
    <row r="26" spans="2:8" ht="15">
      <c r="B26" s="12"/>
      <c r="C26" s="12"/>
      <c r="D26" s="12"/>
      <c r="E26" s="12"/>
      <c r="F26" s="11"/>
      <c r="G26" s="11"/>
      <c r="H26" s="11"/>
    </row>
  </sheetData>
  <sheetProtection/>
  <mergeCells count="7">
    <mergeCell ref="B20:I20"/>
    <mergeCell ref="B7:I7"/>
    <mergeCell ref="B9:I9"/>
    <mergeCell ref="A10:E10"/>
    <mergeCell ref="F10:I10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90" zoomScaleNormal="90" zoomScaleSheetLayoutView="80" zoomScalePageLayoutView="0" workbookViewId="0" topLeftCell="A1">
      <selection activeCell="C21" sqref="C21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48</v>
      </c>
    </row>
    <row r="2" spans="2:6" ht="15">
      <c r="B2" s="3"/>
      <c r="C2" s="3"/>
      <c r="D2" s="3"/>
      <c r="E2" s="3"/>
      <c r="F2" s="3"/>
    </row>
    <row r="3" spans="2:7" ht="15">
      <c r="B3" s="3" t="s">
        <v>9</v>
      </c>
      <c r="C3" s="3"/>
      <c r="D3" s="3"/>
      <c r="E3" s="3"/>
      <c r="F3" s="3"/>
      <c r="G3" s="2" t="s">
        <v>11</v>
      </c>
    </row>
    <row r="4" spans="2:7" ht="17.25">
      <c r="B4" s="4" t="s">
        <v>10</v>
      </c>
      <c r="C4" s="4"/>
      <c r="D4" s="4"/>
      <c r="E4" s="4"/>
      <c r="F4" s="4"/>
      <c r="G4" s="3" t="s">
        <v>26</v>
      </c>
    </row>
    <row r="5" spans="2:7" ht="15">
      <c r="B5" s="10" t="s">
        <v>50</v>
      </c>
      <c r="C5" s="10"/>
      <c r="D5" s="5"/>
      <c r="E5" s="5"/>
      <c r="F5" s="5"/>
      <c r="G5" s="3" t="s">
        <v>27</v>
      </c>
    </row>
    <row r="6" spans="2:7" ht="15">
      <c r="B6" s="6"/>
      <c r="C6" s="6"/>
      <c r="D6" s="6"/>
      <c r="E6" s="6"/>
      <c r="F6" s="6"/>
      <c r="G6" s="3" t="s">
        <v>12</v>
      </c>
    </row>
    <row r="7" spans="2:9" ht="17.25" customHeight="1">
      <c r="B7" s="125" t="s">
        <v>24</v>
      </c>
      <c r="C7" s="125"/>
      <c r="D7" s="125"/>
      <c r="E7" s="125"/>
      <c r="F7" s="125"/>
      <c r="G7" s="125"/>
      <c r="H7" s="125"/>
      <c r="I7" s="125"/>
    </row>
    <row r="8" spans="2:6" ht="15">
      <c r="B8" s="7"/>
      <c r="C8" s="7"/>
      <c r="D8" s="7"/>
      <c r="E8" s="7"/>
      <c r="F8" s="7"/>
    </row>
    <row r="9" spans="2:9" ht="33" customHeight="1" thickBot="1">
      <c r="B9" s="126" t="s">
        <v>121</v>
      </c>
      <c r="C9" s="126"/>
      <c r="D9" s="126"/>
      <c r="E9" s="126"/>
      <c r="F9" s="126"/>
      <c r="G9" s="126"/>
      <c r="H9" s="126"/>
      <c r="I9" s="126"/>
    </row>
    <row r="10" spans="1:9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2"/>
    </row>
    <row r="11" spans="1:9" ht="45">
      <c r="A11" s="33" t="s">
        <v>0</v>
      </c>
      <c r="B11" s="34" t="s">
        <v>3</v>
      </c>
      <c r="C11" s="77" t="s">
        <v>51</v>
      </c>
      <c r="D11" s="83" t="s">
        <v>52</v>
      </c>
      <c r="E11" s="36" t="s">
        <v>1</v>
      </c>
      <c r="F11" s="37" t="s">
        <v>53</v>
      </c>
      <c r="G11" s="38" t="s">
        <v>32</v>
      </c>
      <c r="H11" s="35" t="s">
        <v>33</v>
      </c>
      <c r="I11" s="39" t="s">
        <v>34</v>
      </c>
    </row>
    <row r="12" spans="1:9" ht="16.5" thickBot="1">
      <c r="A12" s="15" t="s">
        <v>4</v>
      </c>
      <c r="B12" s="16" t="s">
        <v>5</v>
      </c>
      <c r="C12" s="17" t="s">
        <v>14</v>
      </c>
      <c r="D12" s="17" t="s">
        <v>15</v>
      </c>
      <c r="E12" s="18" t="s">
        <v>6</v>
      </c>
      <c r="F12" s="23" t="s">
        <v>7</v>
      </c>
      <c r="G12" s="19" t="s">
        <v>8</v>
      </c>
      <c r="H12" s="17" t="s">
        <v>16</v>
      </c>
      <c r="I12" s="24" t="s">
        <v>17</v>
      </c>
    </row>
    <row r="13" spans="1:9" ht="31.5">
      <c r="A13" s="84">
        <v>1</v>
      </c>
      <c r="B13" s="85" t="s">
        <v>132</v>
      </c>
      <c r="C13" s="81" t="s">
        <v>122</v>
      </c>
      <c r="D13" s="79" t="s">
        <v>123</v>
      </c>
      <c r="E13" s="66" t="s">
        <v>65</v>
      </c>
      <c r="F13" s="59">
        <v>10</v>
      </c>
      <c r="G13" s="26"/>
      <c r="H13" s="52"/>
      <c r="I13" s="43">
        <f>F13*G13</f>
        <v>0</v>
      </c>
    </row>
    <row r="14" spans="1:9" ht="31.5">
      <c r="A14" s="112">
        <v>2</v>
      </c>
      <c r="B14" s="111" t="s">
        <v>133</v>
      </c>
      <c r="C14" s="110" t="s">
        <v>124</v>
      </c>
      <c r="D14" s="80" t="s">
        <v>125</v>
      </c>
      <c r="E14" s="74" t="s">
        <v>65</v>
      </c>
      <c r="F14" s="60">
        <v>10</v>
      </c>
      <c r="G14" s="28"/>
      <c r="H14" s="53"/>
      <c r="I14" s="32">
        <f>F14*G14</f>
        <v>0</v>
      </c>
    </row>
    <row r="15" spans="1:9" ht="31.5">
      <c r="A15" s="114">
        <v>3</v>
      </c>
      <c r="B15" s="109" t="s">
        <v>134</v>
      </c>
      <c r="C15" s="110" t="s">
        <v>126</v>
      </c>
      <c r="D15" s="80" t="s">
        <v>127</v>
      </c>
      <c r="E15" s="74" t="s">
        <v>65</v>
      </c>
      <c r="F15" s="60">
        <v>4</v>
      </c>
      <c r="G15" s="28"/>
      <c r="H15" s="53"/>
      <c r="I15" s="32">
        <f>F15*G15</f>
        <v>0</v>
      </c>
    </row>
    <row r="16" spans="1:9" ht="31.5">
      <c r="A16" s="114">
        <v>4</v>
      </c>
      <c r="B16" s="111" t="s">
        <v>135</v>
      </c>
      <c r="C16" s="110" t="s">
        <v>128</v>
      </c>
      <c r="D16" s="80" t="s">
        <v>129</v>
      </c>
      <c r="E16" s="74" t="s">
        <v>65</v>
      </c>
      <c r="F16" s="60">
        <v>4</v>
      </c>
      <c r="G16" s="28"/>
      <c r="H16" s="53"/>
      <c r="I16" s="32">
        <f>F16*G16</f>
        <v>0</v>
      </c>
    </row>
    <row r="17" spans="1:9" ht="32.25" thickBot="1">
      <c r="A17" s="113">
        <v>5</v>
      </c>
      <c r="B17" s="82" t="s">
        <v>136</v>
      </c>
      <c r="C17" s="82" t="s">
        <v>130</v>
      </c>
      <c r="D17" s="80" t="s">
        <v>131</v>
      </c>
      <c r="E17" s="74" t="s">
        <v>65</v>
      </c>
      <c r="F17" s="60">
        <v>10</v>
      </c>
      <c r="G17" s="28"/>
      <c r="H17" s="53"/>
      <c r="I17" s="32">
        <f>F17*G17</f>
        <v>0</v>
      </c>
    </row>
    <row r="18" spans="1:9" ht="16.5" thickBot="1">
      <c r="A18" s="120" t="s">
        <v>29</v>
      </c>
      <c r="B18" s="121"/>
      <c r="C18" s="121"/>
      <c r="D18" s="121"/>
      <c r="E18" s="122"/>
      <c r="F18" s="41"/>
      <c r="G18" s="46"/>
      <c r="H18" s="47"/>
      <c r="I18" s="58">
        <f>SUM(I13:I17)</f>
        <v>0</v>
      </c>
    </row>
    <row r="20" spans="2:9" ht="27.75" customHeight="1">
      <c r="B20" s="123" t="s">
        <v>44</v>
      </c>
      <c r="C20" s="123"/>
      <c r="D20" s="123"/>
      <c r="E20" s="123"/>
      <c r="F20" s="123"/>
      <c r="G20" s="123"/>
      <c r="H20" s="123"/>
      <c r="I20" s="123"/>
    </row>
    <row r="21" spans="2:9" ht="15">
      <c r="B21" s="75"/>
      <c r="C21" s="75"/>
      <c r="D21" s="75"/>
      <c r="E21" s="75"/>
      <c r="F21" s="75"/>
      <c r="G21" s="75"/>
      <c r="H21" s="75"/>
      <c r="I21" s="75"/>
    </row>
    <row r="22" spans="2:6" ht="24.75" customHeight="1">
      <c r="B22" s="50" t="s">
        <v>39</v>
      </c>
      <c r="C22" s="50"/>
      <c r="F22" s="1"/>
    </row>
    <row r="23" spans="2:10" ht="250.5" customHeight="1">
      <c r="B23" s="124" t="s">
        <v>47</v>
      </c>
      <c r="C23" s="124"/>
      <c r="D23" s="124"/>
      <c r="E23" s="124"/>
      <c r="F23" s="124"/>
      <c r="G23" s="124"/>
      <c r="H23" s="124"/>
      <c r="I23" s="124"/>
      <c r="J23" s="51"/>
    </row>
    <row r="24" spans="2:8" ht="15">
      <c r="B24" s="13"/>
      <c r="C24" s="13"/>
      <c r="D24" s="14"/>
      <c r="E24" s="14"/>
      <c r="F24" s="14"/>
      <c r="G24" s="14"/>
      <c r="H24" s="14"/>
    </row>
    <row r="25" spans="2:8" ht="15">
      <c r="B25" s="13"/>
      <c r="C25" s="13"/>
      <c r="D25" s="14"/>
      <c r="E25" s="14"/>
      <c r="F25" s="14"/>
      <c r="G25" s="14"/>
      <c r="H25" s="14"/>
    </row>
    <row r="26" spans="2:8" ht="15">
      <c r="B26" s="13"/>
      <c r="C26" s="13"/>
      <c r="D26" s="14"/>
      <c r="E26" s="14"/>
      <c r="F26" s="14"/>
      <c r="G26" s="14"/>
      <c r="H26" s="14"/>
    </row>
    <row r="27" spans="2:9" ht="15">
      <c r="B27" s="73"/>
      <c r="C27" s="78"/>
      <c r="D27" s="9"/>
      <c r="E27" s="9"/>
      <c r="F27" s="72"/>
      <c r="G27" s="72"/>
      <c r="H27" s="72"/>
      <c r="I27" s="63"/>
    </row>
    <row r="28" spans="2:9" ht="15" customHeight="1">
      <c r="B28" s="70" t="s">
        <v>13</v>
      </c>
      <c r="C28" s="70"/>
      <c r="D28" s="4"/>
      <c r="E28" s="4"/>
      <c r="F28" s="64" t="s">
        <v>46</v>
      </c>
      <c r="G28" s="64"/>
      <c r="H28" s="64"/>
      <c r="I28" s="63"/>
    </row>
    <row r="29" spans="2:8" ht="15">
      <c r="B29" s="12"/>
      <c r="C29" s="12"/>
      <c r="D29" s="12"/>
      <c r="E29" s="12"/>
      <c r="F29" s="11"/>
      <c r="G29" s="11"/>
      <c r="H29" s="11"/>
    </row>
  </sheetData>
  <sheetProtection/>
  <mergeCells count="7">
    <mergeCell ref="B23:I23"/>
    <mergeCell ref="B7:I7"/>
    <mergeCell ref="B9:I9"/>
    <mergeCell ref="A10:E10"/>
    <mergeCell ref="F10:I10"/>
    <mergeCell ref="A18:E18"/>
    <mergeCell ref="B20:I2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SheetLayoutView="80" zoomScalePageLayoutView="0" workbookViewId="0" topLeftCell="A1">
      <selection activeCell="M22" sqref="M22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140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139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6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31.5">
      <c r="A13" s="71">
        <v>1</v>
      </c>
      <c r="B13" s="100" t="s">
        <v>149</v>
      </c>
      <c r="C13" s="105" t="s">
        <v>141</v>
      </c>
      <c r="D13" s="101" t="s">
        <v>142</v>
      </c>
      <c r="E13" s="102" t="s">
        <v>65</v>
      </c>
      <c r="F13" s="88">
        <v>6</v>
      </c>
      <c r="G13" s="89"/>
      <c r="H13" s="90"/>
      <c r="I13" s="43">
        <f>F13*G13</f>
        <v>0</v>
      </c>
      <c r="J13" s="91">
        <v>0</v>
      </c>
      <c r="K13" s="92">
        <f>J13*G13</f>
        <v>0</v>
      </c>
      <c r="L13" s="91">
        <v>6</v>
      </c>
      <c r="M13" s="93">
        <f>L13*G13</f>
        <v>0</v>
      </c>
    </row>
    <row r="14" spans="1:13" ht="31.5">
      <c r="A14" s="40">
        <v>2</v>
      </c>
      <c r="B14" s="100" t="s">
        <v>150</v>
      </c>
      <c r="C14" s="104" t="s">
        <v>143</v>
      </c>
      <c r="D14" s="104" t="s">
        <v>144</v>
      </c>
      <c r="E14" s="102" t="s">
        <v>65</v>
      </c>
      <c r="F14" s="97">
        <v>4</v>
      </c>
      <c r="G14" s="95"/>
      <c r="H14" s="96"/>
      <c r="I14" s="32">
        <f>F14*G14</f>
        <v>0</v>
      </c>
      <c r="J14" s="98">
        <v>0</v>
      </c>
      <c r="K14" s="99">
        <f>J14*G14</f>
        <v>0</v>
      </c>
      <c r="L14" s="98">
        <v>4</v>
      </c>
      <c r="M14" s="99">
        <f>L14*G14</f>
        <v>0</v>
      </c>
    </row>
    <row r="15" spans="1:13" ht="31.5">
      <c r="A15" s="40">
        <v>3</v>
      </c>
      <c r="B15" s="100" t="s">
        <v>152</v>
      </c>
      <c r="C15" s="104" t="s">
        <v>145</v>
      </c>
      <c r="D15" s="104" t="s">
        <v>146</v>
      </c>
      <c r="E15" s="102" t="s">
        <v>65</v>
      </c>
      <c r="F15" s="97">
        <v>2</v>
      </c>
      <c r="G15" s="95"/>
      <c r="H15" s="96"/>
      <c r="I15" s="32">
        <f>F15*G15</f>
        <v>0</v>
      </c>
      <c r="J15" s="98">
        <v>0</v>
      </c>
      <c r="K15" s="99">
        <f>J15*G15</f>
        <v>0</v>
      </c>
      <c r="L15" s="98">
        <v>2</v>
      </c>
      <c r="M15" s="99">
        <f>L15*G15</f>
        <v>0</v>
      </c>
    </row>
    <row r="16" spans="1:13" ht="32.25" thickBot="1">
      <c r="A16" s="16">
        <v>4</v>
      </c>
      <c r="B16" s="69" t="s">
        <v>151</v>
      </c>
      <c r="C16" s="87" t="s">
        <v>147</v>
      </c>
      <c r="D16" s="82" t="s">
        <v>148</v>
      </c>
      <c r="E16" s="68" t="s">
        <v>65</v>
      </c>
      <c r="F16" s="23">
        <v>16</v>
      </c>
      <c r="G16" s="45"/>
      <c r="H16" s="54"/>
      <c r="I16" s="94">
        <f>F16*G16</f>
        <v>0</v>
      </c>
      <c r="J16" s="30">
        <v>10</v>
      </c>
      <c r="K16" s="31">
        <f>J16*G16</f>
        <v>0</v>
      </c>
      <c r="L16" s="107">
        <v>6</v>
      </c>
      <c r="M16" s="27">
        <f>L16*G16</f>
        <v>0</v>
      </c>
    </row>
    <row r="17" spans="1:13" ht="16.5" thickBot="1">
      <c r="A17" s="120" t="s">
        <v>29</v>
      </c>
      <c r="B17" s="121"/>
      <c r="C17" s="121"/>
      <c r="D17" s="121"/>
      <c r="E17" s="122"/>
      <c r="F17" s="41"/>
      <c r="G17" s="46"/>
      <c r="H17" s="47"/>
      <c r="I17" s="42">
        <f>SUM(I13:I16)</f>
        <v>0</v>
      </c>
      <c r="J17" s="44"/>
      <c r="K17" s="42">
        <f>SUM(K13:K16)</f>
        <v>0</v>
      </c>
      <c r="L17" s="25"/>
      <c r="M17" s="42">
        <f>SUM(M13:M16)</f>
        <v>0</v>
      </c>
    </row>
    <row r="18" spans="1:13" ht="15.75">
      <c r="A18" s="25"/>
      <c r="B18" s="25"/>
      <c r="C18" s="25"/>
      <c r="D18" s="25"/>
      <c r="E18" s="25"/>
      <c r="F18" s="41"/>
      <c r="G18" s="46"/>
      <c r="H18" s="47"/>
      <c r="I18" s="57"/>
      <c r="J18" s="25"/>
      <c r="K18" s="57"/>
      <c r="L18" s="25"/>
      <c r="M18" s="57"/>
    </row>
    <row r="19" spans="2:11" ht="15">
      <c r="B19" s="134" t="s">
        <v>45</v>
      </c>
      <c r="C19" s="134"/>
      <c r="D19" s="134"/>
      <c r="E19" s="134"/>
      <c r="F19" s="134"/>
      <c r="G19" s="134"/>
      <c r="H19" s="134"/>
      <c r="I19" s="134"/>
      <c r="J19" s="134"/>
      <c r="K19" s="134"/>
    </row>
    <row r="20" spans="2:7" ht="15">
      <c r="B20" s="49" t="s">
        <v>35</v>
      </c>
      <c r="C20" s="49"/>
      <c r="D20" s="3"/>
      <c r="E20" s="3"/>
      <c r="F20" s="3"/>
      <c r="G20" s="3"/>
    </row>
    <row r="21" spans="2:8" ht="15">
      <c r="B21" s="135" t="s">
        <v>36</v>
      </c>
      <c r="C21" s="135"/>
      <c r="D21" s="136"/>
      <c r="E21" s="136"/>
      <c r="F21" s="136"/>
      <c r="G21" s="136"/>
      <c r="H21" s="48"/>
    </row>
    <row r="22" spans="2:8" ht="15">
      <c r="B22" s="61"/>
      <c r="C22" s="61"/>
      <c r="D22" s="76"/>
      <c r="E22" s="76"/>
      <c r="F22" s="76"/>
      <c r="G22" s="76"/>
      <c r="H22" s="48"/>
    </row>
    <row r="23" spans="2:10" ht="15">
      <c r="B23" s="50" t="s">
        <v>39</v>
      </c>
      <c r="C23" s="50"/>
      <c r="I23" s="8"/>
      <c r="J23" s="8"/>
    </row>
    <row r="24" spans="2:13" ht="261.75" customHeight="1">
      <c r="B24" s="124" t="s">
        <v>47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51"/>
      <c r="M24" s="51"/>
    </row>
    <row r="25" spans="2:6" ht="15">
      <c r="B25" s="13"/>
      <c r="C25" s="13"/>
      <c r="D25" s="14"/>
      <c r="E25" s="14"/>
      <c r="F25" s="14"/>
    </row>
    <row r="26" spans="2:6" ht="15">
      <c r="B26" s="13"/>
      <c r="C26" s="13"/>
      <c r="D26" s="14"/>
      <c r="E26" s="14"/>
      <c r="F26" s="14"/>
    </row>
    <row r="27" spans="2:6" ht="15">
      <c r="B27" s="13"/>
      <c r="C27" s="13"/>
      <c r="D27" s="14"/>
      <c r="E27" s="14"/>
      <c r="F27" s="14"/>
    </row>
    <row r="28" spans="2:7" ht="15">
      <c r="B28" s="73"/>
      <c r="C28" s="78"/>
      <c r="D28" s="9"/>
      <c r="E28" s="72"/>
      <c r="F28" s="72"/>
      <c r="G28" s="63"/>
    </row>
    <row r="29" spans="2:7" ht="15" customHeight="1">
      <c r="B29" s="70" t="s">
        <v>13</v>
      </c>
      <c r="C29" s="70"/>
      <c r="D29" s="4"/>
      <c r="E29" s="64"/>
      <c r="F29" s="64"/>
      <c r="G29" s="63"/>
    </row>
    <row r="30" spans="2:7" ht="15">
      <c r="B30" s="12"/>
      <c r="C30" s="12"/>
      <c r="D30" s="12"/>
      <c r="E30" s="65"/>
      <c r="F30" s="65"/>
      <c r="G30" s="63"/>
    </row>
    <row r="31" spans="5:7" ht="15">
      <c r="E31" s="63"/>
      <c r="F31" s="63"/>
      <c r="G31" s="63"/>
    </row>
  </sheetData>
  <sheetProtection/>
  <mergeCells count="10">
    <mergeCell ref="A17:E17"/>
    <mergeCell ref="B19:K19"/>
    <mergeCell ref="B21:G21"/>
    <mergeCell ref="B24:K24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zoomScaleSheetLayoutView="80" zoomScalePageLayoutView="0" workbookViewId="0" topLeftCell="A1">
      <selection activeCell="B21" sqref="B21:K21"/>
    </sheetView>
  </sheetViews>
  <sheetFormatPr defaultColWidth="8.796875" defaultRowHeight="14.25"/>
  <cols>
    <col min="1" max="1" width="7" style="1" customWidth="1"/>
    <col min="2" max="2" width="38" style="8" customWidth="1"/>
    <col min="3" max="3" width="59.1992187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153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26</v>
      </c>
    </row>
    <row r="5" spans="2:10" ht="15">
      <c r="B5" s="10" t="s">
        <v>50</v>
      </c>
      <c r="C5" s="10"/>
      <c r="D5" s="5"/>
      <c r="H5" s="3"/>
      <c r="J5" s="3" t="s">
        <v>27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4" ht="15">
      <c r="B8" s="7"/>
      <c r="C8" s="7"/>
      <c r="D8" s="7"/>
    </row>
    <row r="9" spans="2:13" ht="33" customHeight="1" thickBot="1">
      <c r="B9" s="126" t="s">
        <v>156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1"/>
      <c r="J10" s="137" t="s">
        <v>30</v>
      </c>
      <c r="K10" s="131"/>
      <c r="L10" s="130" t="s">
        <v>31</v>
      </c>
      <c r="M10" s="133"/>
    </row>
    <row r="11" spans="1:13" ht="45">
      <c r="A11" s="33" t="s">
        <v>0</v>
      </c>
      <c r="B11" s="34" t="s">
        <v>3</v>
      </c>
      <c r="C11" s="34" t="s">
        <v>51</v>
      </c>
      <c r="D11" s="56" t="s">
        <v>52</v>
      </c>
      <c r="E11" s="36" t="s">
        <v>1</v>
      </c>
      <c r="F11" s="37" t="s">
        <v>74</v>
      </c>
      <c r="G11" s="38" t="s">
        <v>32</v>
      </c>
      <c r="H11" s="35" t="s">
        <v>33</v>
      </c>
      <c r="I11" s="38" t="s">
        <v>40</v>
      </c>
      <c r="J11" s="37" t="s">
        <v>75</v>
      </c>
      <c r="K11" s="38" t="s">
        <v>41</v>
      </c>
      <c r="L11" s="37" t="s">
        <v>76</v>
      </c>
      <c r="M11" s="39" t="s">
        <v>42</v>
      </c>
    </row>
    <row r="12" spans="1:13" ht="16.5" thickBot="1">
      <c r="A12" s="15" t="s">
        <v>4</v>
      </c>
      <c r="B12" s="16" t="s">
        <v>5</v>
      </c>
      <c r="C12" s="106" t="s">
        <v>14</v>
      </c>
      <c r="D12" s="16" t="s">
        <v>15</v>
      </c>
      <c r="E12" s="18" t="s">
        <v>6</v>
      </c>
      <c r="F12" s="19" t="s">
        <v>7</v>
      </c>
      <c r="G12" s="19" t="s">
        <v>8</v>
      </c>
      <c r="H12" s="17" t="s">
        <v>16</v>
      </c>
      <c r="I12" s="20" t="s">
        <v>17</v>
      </c>
      <c r="J12" s="21" t="s">
        <v>20</v>
      </c>
      <c r="K12" s="22" t="s">
        <v>21</v>
      </c>
      <c r="L12" s="23" t="s">
        <v>22</v>
      </c>
      <c r="M12" s="24" t="s">
        <v>25</v>
      </c>
    </row>
    <row r="13" spans="1:13" ht="32.25" thickBot="1">
      <c r="A13" s="71">
        <v>1</v>
      </c>
      <c r="B13" s="100" t="s">
        <v>157</v>
      </c>
      <c r="C13" s="105" t="s">
        <v>154</v>
      </c>
      <c r="D13" s="101" t="s">
        <v>155</v>
      </c>
      <c r="E13" s="102" t="s">
        <v>65</v>
      </c>
      <c r="F13" s="116">
        <v>32</v>
      </c>
      <c r="G13" s="117"/>
      <c r="H13" s="118"/>
      <c r="I13" s="115">
        <f>F13*G13</f>
        <v>0</v>
      </c>
      <c r="J13" s="91">
        <v>8</v>
      </c>
      <c r="K13" s="92">
        <f>J13*G13</f>
        <v>0</v>
      </c>
      <c r="L13" s="119">
        <v>24</v>
      </c>
      <c r="M13" s="93">
        <f>L13*G13</f>
        <v>0</v>
      </c>
    </row>
    <row r="14" spans="1:13" ht="16.5" thickBot="1">
      <c r="A14" s="120" t="s">
        <v>29</v>
      </c>
      <c r="B14" s="121"/>
      <c r="C14" s="121"/>
      <c r="D14" s="121"/>
      <c r="E14" s="122"/>
      <c r="F14" s="41"/>
      <c r="G14" s="46"/>
      <c r="H14" s="47"/>
      <c r="I14" s="42">
        <f>SUM(I13:I13)</f>
        <v>0</v>
      </c>
      <c r="J14" s="44"/>
      <c r="K14" s="42">
        <f>SUM(K13:K13)</f>
        <v>0</v>
      </c>
      <c r="L14" s="25"/>
      <c r="M14" s="42">
        <f>SUM(M13:M13)</f>
        <v>0</v>
      </c>
    </row>
    <row r="15" spans="1:13" ht="15.75">
      <c r="A15" s="25"/>
      <c r="B15" s="25"/>
      <c r="C15" s="25"/>
      <c r="D15" s="25"/>
      <c r="E15" s="25"/>
      <c r="F15" s="41"/>
      <c r="G15" s="46"/>
      <c r="H15" s="47"/>
      <c r="I15" s="57"/>
      <c r="J15" s="25"/>
      <c r="K15" s="57"/>
      <c r="L15" s="25"/>
      <c r="M15" s="57"/>
    </row>
    <row r="16" spans="2:11" ht="15">
      <c r="B16" s="134" t="s">
        <v>45</v>
      </c>
      <c r="C16" s="134"/>
      <c r="D16" s="134"/>
      <c r="E16" s="134"/>
      <c r="F16" s="134"/>
      <c r="G16" s="134"/>
      <c r="H16" s="134"/>
      <c r="I16" s="134"/>
      <c r="J16" s="134"/>
      <c r="K16" s="134"/>
    </row>
    <row r="17" spans="2:7" ht="15">
      <c r="B17" s="49" t="s">
        <v>35</v>
      </c>
      <c r="C17" s="49"/>
      <c r="D17" s="3"/>
      <c r="E17" s="3"/>
      <c r="F17" s="3"/>
      <c r="G17" s="3"/>
    </row>
    <row r="18" spans="2:8" ht="15">
      <c r="B18" s="135" t="s">
        <v>36</v>
      </c>
      <c r="C18" s="135"/>
      <c r="D18" s="136"/>
      <c r="E18" s="136"/>
      <c r="F18" s="136"/>
      <c r="G18" s="136"/>
      <c r="H18" s="48"/>
    </row>
    <row r="19" spans="2:8" ht="15">
      <c r="B19" s="61"/>
      <c r="C19" s="61"/>
      <c r="D19" s="76"/>
      <c r="E19" s="76"/>
      <c r="F19" s="76"/>
      <c r="G19" s="76"/>
      <c r="H19" s="48"/>
    </row>
    <row r="20" spans="2:10" ht="15">
      <c r="B20" s="50" t="s">
        <v>39</v>
      </c>
      <c r="C20" s="50"/>
      <c r="I20" s="8"/>
      <c r="J20" s="8"/>
    </row>
    <row r="21" spans="2:13" ht="261.75" customHeight="1">
      <c r="B21" s="124" t="s">
        <v>47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51"/>
      <c r="M21" s="51"/>
    </row>
    <row r="22" spans="2:6" ht="15">
      <c r="B22" s="13"/>
      <c r="C22" s="13"/>
      <c r="D22" s="14"/>
      <c r="E22" s="14"/>
      <c r="F22" s="14"/>
    </row>
    <row r="23" spans="2:6" ht="15">
      <c r="B23" s="13"/>
      <c r="C23" s="13"/>
      <c r="D23" s="14"/>
      <c r="E23" s="14"/>
      <c r="F23" s="14"/>
    </row>
    <row r="24" spans="2:6" ht="15">
      <c r="B24" s="13"/>
      <c r="C24" s="13"/>
      <c r="D24" s="14"/>
      <c r="E24" s="14"/>
      <c r="F24" s="14"/>
    </row>
    <row r="25" spans="2:7" ht="15">
      <c r="B25" s="73"/>
      <c r="C25" s="78"/>
      <c r="D25" s="9"/>
      <c r="E25" s="72"/>
      <c r="F25" s="72"/>
      <c r="G25" s="63"/>
    </row>
    <row r="26" spans="2:7" ht="15" customHeight="1">
      <c r="B26" s="70" t="s">
        <v>13</v>
      </c>
      <c r="C26" s="70"/>
      <c r="D26" s="4"/>
      <c r="E26" s="64"/>
      <c r="F26" s="64"/>
      <c r="G26" s="63"/>
    </row>
    <row r="27" spans="2:7" ht="15">
      <c r="B27" s="12"/>
      <c r="C27" s="12"/>
      <c r="D27" s="12"/>
      <c r="E27" s="65"/>
      <c r="F27" s="65"/>
      <c r="G27" s="63"/>
    </row>
    <row r="28" spans="5:7" ht="15">
      <c r="E28" s="63"/>
      <c r="F28" s="63"/>
      <c r="G28" s="63"/>
    </row>
  </sheetData>
  <sheetProtection/>
  <mergeCells count="10">
    <mergeCell ref="A14:E14"/>
    <mergeCell ref="B16:K16"/>
    <mergeCell ref="B18:G18"/>
    <mergeCell ref="B21:K21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90" zoomScaleNormal="90" zoomScaleSheetLayoutView="80" zoomScalePageLayoutView="0" workbookViewId="0" topLeftCell="A1">
      <selection activeCell="A13" sqref="A13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159</v>
      </c>
    </row>
    <row r="2" spans="2:6" ht="15">
      <c r="B2" s="3"/>
      <c r="C2" s="3"/>
      <c r="D2" s="3"/>
      <c r="E2" s="3"/>
      <c r="F2" s="3"/>
    </row>
    <row r="3" spans="2:7" ht="15">
      <c r="B3" s="3" t="s">
        <v>9</v>
      </c>
      <c r="C3" s="3"/>
      <c r="D3" s="3"/>
      <c r="E3" s="3"/>
      <c r="F3" s="3"/>
      <c r="G3" s="2" t="s">
        <v>11</v>
      </c>
    </row>
    <row r="4" spans="2:7" ht="17.25">
      <c r="B4" s="4" t="s">
        <v>10</v>
      </c>
      <c r="C4" s="4"/>
      <c r="D4" s="4"/>
      <c r="E4" s="4"/>
      <c r="F4" s="4"/>
      <c r="G4" s="3" t="s">
        <v>26</v>
      </c>
    </row>
    <row r="5" spans="2:7" ht="15">
      <c r="B5" s="10" t="s">
        <v>50</v>
      </c>
      <c r="C5" s="10"/>
      <c r="D5" s="5"/>
      <c r="E5" s="5"/>
      <c r="F5" s="5"/>
      <c r="G5" s="3" t="s">
        <v>27</v>
      </c>
    </row>
    <row r="6" spans="2:7" ht="15">
      <c r="B6" s="6"/>
      <c r="C6" s="6"/>
      <c r="D6" s="6"/>
      <c r="E6" s="6"/>
      <c r="F6" s="6"/>
      <c r="G6" s="3" t="s">
        <v>12</v>
      </c>
    </row>
    <row r="7" spans="2:9" ht="17.25" customHeight="1">
      <c r="B7" s="125" t="s">
        <v>24</v>
      </c>
      <c r="C7" s="125"/>
      <c r="D7" s="125"/>
      <c r="E7" s="125"/>
      <c r="F7" s="125"/>
      <c r="G7" s="125"/>
      <c r="H7" s="125"/>
      <c r="I7" s="125"/>
    </row>
    <row r="8" spans="2:6" ht="15">
      <c r="B8" s="7"/>
      <c r="C8" s="7"/>
      <c r="D8" s="7"/>
      <c r="E8" s="7"/>
      <c r="F8" s="7"/>
    </row>
    <row r="9" spans="2:9" ht="33" customHeight="1" thickBot="1">
      <c r="B9" s="126" t="s">
        <v>158</v>
      </c>
      <c r="C9" s="126"/>
      <c r="D9" s="126"/>
      <c r="E9" s="126"/>
      <c r="F9" s="126"/>
      <c r="G9" s="126"/>
      <c r="H9" s="126"/>
      <c r="I9" s="126"/>
    </row>
    <row r="10" spans="1:9" ht="15.75">
      <c r="A10" s="127" t="s">
        <v>28</v>
      </c>
      <c r="B10" s="128"/>
      <c r="C10" s="128"/>
      <c r="D10" s="128"/>
      <c r="E10" s="129"/>
      <c r="F10" s="130" t="s">
        <v>29</v>
      </c>
      <c r="G10" s="131"/>
      <c r="H10" s="131"/>
      <c r="I10" s="132"/>
    </row>
    <row r="11" spans="1:9" ht="45">
      <c r="A11" s="33" t="s">
        <v>0</v>
      </c>
      <c r="B11" s="34" t="s">
        <v>3</v>
      </c>
      <c r="C11" s="77" t="s">
        <v>51</v>
      </c>
      <c r="D11" s="83" t="s">
        <v>52</v>
      </c>
      <c r="E11" s="36" t="s">
        <v>1</v>
      </c>
      <c r="F11" s="37" t="s">
        <v>53</v>
      </c>
      <c r="G11" s="38" t="s">
        <v>32</v>
      </c>
      <c r="H11" s="35" t="s">
        <v>33</v>
      </c>
      <c r="I11" s="39" t="s">
        <v>34</v>
      </c>
    </row>
    <row r="12" spans="1:9" ht="16.5" thickBot="1">
      <c r="A12" s="15" t="s">
        <v>4</v>
      </c>
      <c r="B12" s="16" t="s">
        <v>5</v>
      </c>
      <c r="C12" s="17" t="s">
        <v>14</v>
      </c>
      <c r="D12" s="17" t="s">
        <v>15</v>
      </c>
      <c r="E12" s="18" t="s">
        <v>6</v>
      </c>
      <c r="F12" s="23" t="s">
        <v>7</v>
      </c>
      <c r="G12" s="19" t="s">
        <v>8</v>
      </c>
      <c r="H12" s="17" t="s">
        <v>16</v>
      </c>
      <c r="I12" s="24" t="s">
        <v>17</v>
      </c>
    </row>
    <row r="13" spans="1:9" ht="47.25">
      <c r="A13" s="84">
        <v>1</v>
      </c>
      <c r="B13" s="85" t="s">
        <v>160</v>
      </c>
      <c r="C13" s="81" t="s">
        <v>161</v>
      </c>
      <c r="D13" s="79" t="s">
        <v>162</v>
      </c>
      <c r="E13" s="66" t="s">
        <v>163</v>
      </c>
      <c r="F13" s="59">
        <v>12</v>
      </c>
      <c r="G13" s="26"/>
      <c r="H13" s="52"/>
      <c r="I13" s="43">
        <f>F13*G13</f>
        <v>0</v>
      </c>
    </row>
    <row r="14" spans="1:9" ht="48" thickBot="1">
      <c r="A14" s="15">
        <v>2</v>
      </c>
      <c r="B14" s="82" t="s">
        <v>160</v>
      </c>
      <c r="C14" s="82" t="s">
        <v>164</v>
      </c>
      <c r="D14" s="80" t="s">
        <v>162</v>
      </c>
      <c r="E14" s="74" t="s">
        <v>163</v>
      </c>
      <c r="F14" s="60">
        <v>20</v>
      </c>
      <c r="G14" s="28"/>
      <c r="H14" s="53"/>
      <c r="I14" s="32">
        <f>F14*G14</f>
        <v>0</v>
      </c>
    </row>
    <row r="15" spans="1:9" ht="16.5" thickBot="1">
      <c r="A15" s="120" t="s">
        <v>29</v>
      </c>
      <c r="B15" s="121"/>
      <c r="C15" s="121"/>
      <c r="D15" s="121"/>
      <c r="E15" s="122"/>
      <c r="F15" s="41"/>
      <c r="G15" s="46"/>
      <c r="H15" s="47"/>
      <c r="I15" s="58">
        <f>SUM(I13:I14)</f>
        <v>0</v>
      </c>
    </row>
    <row r="17" spans="2:9" ht="27.75" customHeight="1">
      <c r="B17" s="123" t="s">
        <v>44</v>
      </c>
      <c r="C17" s="123"/>
      <c r="D17" s="123"/>
      <c r="E17" s="123"/>
      <c r="F17" s="123"/>
      <c r="G17" s="123"/>
      <c r="H17" s="123"/>
      <c r="I17" s="123"/>
    </row>
    <row r="18" spans="2:9" ht="15">
      <c r="B18" s="75"/>
      <c r="C18" s="75"/>
      <c r="D18" s="75"/>
      <c r="E18" s="75"/>
      <c r="F18" s="75"/>
      <c r="G18" s="75"/>
      <c r="H18" s="75"/>
      <c r="I18" s="75"/>
    </row>
    <row r="19" spans="2:6" ht="24.75" customHeight="1">
      <c r="B19" s="50" t="s">
        <v>39</v>
      </c>
      <c r="C19" s="50"/>
      <c r="F19" s="1"/>
    </row>
    <row r="20" spans="2:10" ht="250.5" customHeight="1">
      <c r="B20" s="124" t="s">
        <v>47</v>
      </c>
      <c r="C20" s="124"/>
      <c r="D20" s="124"/>
      <c r="E20" s="124"/>
      <c r="F20" s="124"/>
      <c r="G20" s="124"/>
      <c r="H20" s="124"/>
      <c r="I20" s="124"/>
      <c r="J20" s="51"/>
    </row>
    <row r="21" spans="2:8" ht="15">
      <c r="B21" s="13"/>
      <c r="C21" s="13"/>
      <c r="D21" s="14"/>
      <c r="E21" s="14"/>
      <c r="F21" s="14"/>
      <c r="G21" s="14"/>
      <c r="H21" s="14"/>
    </row>
    <row r="22" spans="2:8" ht="15">
      <c r="B22" s="13"/>
      <c r="C22" s="13"/>
      <c r="D22" s="14"/>
      <c r="E22" s="14"/>
      <c r="F22" s="14"/>
      <c r="G22" s="14"/>
      <c r="H22" s="14"/>
    </row>
    <row r="23" spans="2:8" ht="15">
      <c r="B23" s="13"/>
      <c r="C23" s="13"/>
      <c r="D23" s="14"/>
      <c r="E23" s="14"/>
      <c r="F23" s="14"/>
      <c r="G23" s="14"/>
      <c r="H23" s="14"/>
    </row>
    <row r="24" spans="2:9" ht="15">
      <c r="B24" s="73"/>
      <c r="C24" s="78"/>
      <c r="D24" s="9"/>
      <c r="E24" s="9"/>
      <c r="F24" s="72"/>
      <c r="G24" s="72"/>
      <c r="H24" s="72"/>
      <c r="I24" s="63"/>
    </row>
    <row r="25" spans="2:9" ht="15" customHeight="1">
      <c r="B25" s="70" t="s">
        <v>13</v>
      </c>
      <c r="C25" s="70"/>
      <c r="D25" s="4"/>
      <c r="E25" s="4"/>
      <c r="F25" s="64" t="s">
        <v>46</v>
      </c>
      <c r="G25" s="64"/>
      <c r="H25" s="64"/>
      <c r="I25" s="63"/>
    </row>
    <row r="26" spans="2:8" ht="15">
      <c r="B26" s="12"/>
      <c r="C26" s="12"/>
      <c r="D26" s="12"/>
      <c r="E26" s="12"/>
      <c r="F26" s="11"/>
      <c r="G26" s="11"/>
      <c r="H26" s="11"/>
    </row>
  </sheetData>
  <sheetProtection/>
  <mergeCells count="7">
    <mergeCell ref="B20:I20"/>
    <mergeCell ref="B7:I7"/>
    <mergeCell ref="B9:I9"/>
    <mergeCell ref="A10:E10"/>
    <mergeCell ref="F10:I10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Radosław Grochowalski</cp:lastModifiedBy>
  <cp:lastPrinted>2023-08-17T10:09:24Z</cp:lastPrinted>
  <dcterms:created xsi:type="dcterms:W3CDTF">2015-04-13T06:51:37Z</dcterms:created>
  <dcterms:modified xsi:type="dcterms:W3CDTF">2023-10-02T10:21:38Z</dcterms:modified>
  <cp:category/>
  <cp:version/>
  <cp:contentType/>
  <cp:contentStatus/>
</cp:coreProperties>
</file>